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6540" windowHeight="5190" tabRatio="864" activeTab="0"/>
  </bookViews>
  <sheets>
    <sheet name="optimize" sheetId="1" r:id="rId1"/>
    <sheet name="graph of function" sheetId="2" r:id="rId2"/>
  </sheets>
  <definedNames>
    <definedName name="anscount" hidden="1">1</definedName>
    <definedName name="nages">#REF!</definedName>
    <definedName name="solver_adj" localSheetId="1" hidden="1">'graph of function'!$F$11</definedName>
    <definedName name="solver_adj" localSheetId="0" hidden="1">'optimize'!$C$11:$C$12</definedName>
    <definedName name="solver_cvg" localSheetId="1" hidden="1">0.001</definedName>
    <definedName name="solver_cvg" localSheetId="0" hidden="1">0.001</definedName>
    <definedName name="solver_drv" localSheetId="1" hidden="1">1</definedName>
    <definedName name="solver_drv" localSheetId="0" hidden="1">1</definedName>
    <definedName name="solver_est" localSheetId="1" hidden="1">1</definedName>
    <definedName name="solver_est" localSheetId="0" hidden="1">1</definedName>
    <definedName name="solver_itr" localSheetId="1" hidden="1">100</definedName>
    <definedName name="solver_itr" localSheetId="0" hidden="1">100</definedName>
    <definedName name="solver_lhs1" localSheetId="0" hidden="1">'optimize'!$C$12</definedName>
    <definedName name="solver_lhs2" localSheetId="0" hidden="1">'optimize'!$C$12</definedName>
    <definedName name="solver_lin" localSheetId="1" hidden="1">2</definedName>
    <definedName name="solver_lin" localSheetId="0" hidden="1">2</definedName>
    <definedName name="solver_neg" localSheetId="1" hidden="1">2</definedName>
    <definedName name="solver_neg" localSheetId="0" hidden="1">2</definedName>
    <definedName name="solver_num" localSheetId="1" hidden="1">0</definedName>
    <definedName name="solver_num" localSheetId="0" hidden="1">0</definedName>
    <definedName name="solver_nwt" localSheetId="1" hidden="1">1</definedName>
    <definedName name="solver_nwt" localSheetId="0" hidden="1">1</definedName>
    <definedName name="solver_opt" localSheetId="1" hidden="1">'graph of function'!$G$11</definedName>
    <definedName name="solver_opt" localSheetId="0" hidden="1">'optimize'!$D$8</definedName>
    <definedName name="solver_pre" localSheetId="1" hidden="1">0.000001</definedName>
    <definedName name="solver_pre" localSheetId="0" hidden="1">0.000001</definedName>
    <definedName name="solver_rel1" localSheetId="0" hidden="1">3</definedName>
    <definedName name="solver_rel2" localSheetId="0" hidden="1">3</definedName>
    <definedName name="solver_rhs1" localSheetId="0" hidden="1">0.0000001</definedName>
    <definedName name="solver_rhs2" localSheetId="0" hidden="1">0.000000000000001</definedName>
    <definedName name="solver_scl" localSheetId="1" hidden="1">2</definedName>
    <definedName name="solver_scl" localSheetId="0" hidden="1">2</definedName>
    <definedName name="solver_sho" localSheetId="1" hidden="1">2</definedName>
    <definedName name="solver_sho" localSheetId="0" hidden="1">2</definedName>
    <definedName name="solver_tim" localSheetId="1" hidden="1">100</definedName>
    <definedName name="solver_tim" localSheetId="0" hidden="1">100</definedName>
    <definedName name="solver_tol" localSheetId="1" hidden="1">0.05</definedName>
    <definedName name="solver_tol" localSheetId="0" hidden="1">0.05</definedName>
    <definedName name="solver_typ" localSheetId="1" hidden="1">1</definedName>
    <definedName name="solver_typ" localSheetId="0" hidden="1">1</definedName>
    <definedName name="solver_val" localSheetId="1" hidden="1">0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<sst xmlns="http://schemas.openxmlformats.org/spreadsheetml/2006/main" count="22" uniqueCount="20">
  <si>
    <t>Number of parameters</t>
  </si>
  <si>
    <t>parameter values</t>
  </si>
  <si>
    <t>Objective function</t>
  </si>
  <si>
    <t>Max Number of GA generations</t>
  </si>
  <si>
    <t>Currently at generation</t>
  </si>
  <si>
    <t>Criterion according to excell</t>
  </si>
  <si>
    <t>Parameters according to excel solver</t>
  </si>
  <si>
    <t>HERE use Tools&gt;Solver</t>
  </si>
  <si>
    <t>diff</t>
  </si>
  <si>
    <t>y</t>
  </si>
  <si>
    <t>x1</t>
  </si>
  <si>
    <t>y2</t>
  </si>
  <si>
    <t>Y1</t>
  </si>
  <si>
    <t>Y2</t>
  </si>
  <si>
    <t>MAX</t>
  </si>
  <si>
    <t>partial</t>
  </si>
  <si>
    <t>Use here the Genetic Algorithm (through a macro)</t>
  </si>
  <si>
    <t>max</t>
  </si>
  <si>
    <t>sum</t>
  </si>
  <si>
    <t>for x1=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</si>
</sst>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0.00000"/>
    <numFmt numFmtId="174" formatCode="0.000"/>
    <numFmt numFmtId="175" formatCode="0.0"/>
    <numFmt numFmtId="176" formatCode="0.0000000000000"/>
    <numFmt numFmtId="177" formatCode="0.000000000000"/>
    <numFmt numFmtId="178" formatCode="0.0000000000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E+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173" fontId="0" fillId="3" borderId="1" xfId="0" applyNumberFormat="1" applyFill="1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73" fontId="0" fillId="2" borderId="6" xfId="0" applyNumberFormat="1" applyFill="1" applyBorder="1" applyAlignment="1">
      <alignment/>
    </xf>
    <xf numFmtId="183" fontId="0" fillId="4" borderId="0" xfId="0" applyNumberFormat="1" applyFill="1" applyBorder="1" applyAlignment="1">
      <alignment/>
    </xf>
    <xf numFmtId="182" fontId="0" fillId="4" borderId="0" xfId="0" applyNumberFormat="1" applyFill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3" fillId="0" borderId="2" xfId="0" applyFont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0" fontId="0" fillId="0" borderId="6" xfId="0" applyFill="1" applyBorder="1" applyAlignment="1">
      <alignment/>
    </xf>
    <xf numFmtId="11" fontId="0" fillId="0" borderId="6" xfId="0" applyNumberFormat="1" applyFill="1" applyBorder="1" applyAlignment="1">
      <alignment/>
    </xf>
    <xf numFmtId="173" fontId="0" fillId="0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0485"/>
          <c:w val="0.94575"/>
          <c:h val="0.892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 of function'!$A$3:$A$270</c:f>
              <c:numCache/>
            </c:numRef>
          </c:cat>
          <c:val>
            <c:numRef>
              <c:f>'graph of function'!$B$3:$B$270</c:f>
              <c:numCache/>
            </c:numRef>
          </c:val>
          <c:smooth val="0"/>
        </c:ser>
        <c:marker val="1"/>
        <c:axId val="31965224"/>
        <c:axId val="19251561"/>
      </c:lineChart>
      <c:catAx>
        <c:axId val="31965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51561"/>
        <c:crosses val="autoZero"/>
        <c:auto val="1"/>
        <c:lblOffset val="100"/>
        <c:tickMarkSkip val="10"/>
        <c:noMultiLvlLbl val="0"/>
      </c:catAx>
      <c:valAx>
        <c:axId val="192515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652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 of function'!$A$3:$A$270</c:f>
              <c:numCache/>
            </c:numRef>
          </c:cat>
          <c:val>
            <c:numRef>
              <c:f>'graph of function'!$C$3:$C$270</c:f>
              <c:numCache/>
            </c:numRef>
          </c:val>
          <c:smooth val="0"/>
        </c:ser>
        <c:axId val="39046322"/>
        <c:axId val="15872579"/>
      </c:lineChart>
      <c:catAx>
        <c:axId val="39046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872579"/>
        <c:crosses val="autoZero"/>
        <c:auto val="1"/>
        <c:lblOffset val="100"/>
        <c:tickMarkSkip val="10"/>
        <c:noMultiLvlLbl val="0"/>
      </c:catAx>
      <c:valAx>
        <c:axId val="158725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463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2</xdr:row>
      <xdr:rowOff>76200</xdr:rowOff>
    </xdr:from>
    <xdr:to>
      <xdr:col>7</xdr:col>
      <xdr:colOff>466725</xdr:colOff>
      <xdr:row>2</xdr:row>
      <xdr:rowOff>76200</xdr:rowOff>
    </xdr:to>
    <xdr:sp>
      <xdr:nvSpPr>
        <xdr:cNvPr id="1" name="Line 1"/>
        <xdr:cNvSpPr>
          <a:spLocks/>
        </xdr:cNvSpPr>
      </xdr:nvSpPr>
      <xdr:spPr>
        <a:xfrm>
          <a:off x="4591050" y="4000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66675</xdr:rowOff>
    </xdr:from>
    <xdr:to>
      <xdr:col>8</xdr:col>
      <xdr:colOff>400050</xdr:colOff>
      <xdr:row>12</xdr:row>
      <xdr:rowOff>9525</xdr:rowOff>
    </xdr:to>
    <xdr:sp macro="[0]!optimize">
      <xdr:nvSpPr>
        <xdr:cNvPr id="2" name="TextBox 2"/>
        <xdr:cNvSpPr txBox="1">
          <a:spLocks noChangeArrowheads="1"/>
        </xdr:cNvSpPr>
      </xdr:nvSpPr>
      <xdr:spPr>
        <a:xfrm>
          <a:off x="4686300" y="1685925"/>
          <a:ext cx="10096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run GA - macro</a:t>
          </a:r>
        </a:p>
      </xdr:txBody>
    </xdr:sp>
    <xdr:clientData/>
  </xdr:twoCellAnchor>
  <xdr:twoCellAnchor>
    <xdr:from>
      <xdr:col>5</xdr:col>
      <xdr:colOff>9525</xdr:colOff>
      <xdr:row>4</xdr:row>
      <xdr:rowOff>142875</xdr:rowOff>
    </xdr:from>
    <xdr:to>
      <xdr:col>6</xdr:col>
      <xdr:colOff>571500</xdr:colOff>
      <xdr:row>6</xdr:row>
      <xdr:rowOff>142875</xdr:rowOff>
    </xdr:to>
    <xdr:sp macro="[0]!eval">
      <xdr:nvSpPr>
        <xdr:cNvPr id="3" name="TextBox 3"/>
        <xdr:cNvSpPr txBox="1">
          <a:spLocks noChangeArrowheads="1"/>
        </xdr:cNvSpPr>
      </xdr:nvSpPr>
      <xdr:spPr>
        <a:xfrm>
          <a:off x="3467100" y="790575"/>
          <a:ext cx="11715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evaluate just once for current parameters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4</xdr:row>
      <xdr:rowOff>123825</xdr:rowOff>
    </xdr:from>
    <xdr:to>
      <xdr:col>9</xdr:col>
      <xdr:colOff>504825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381250" y="771525"/>
        <a:ext cx="36099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590550</xdr:colOff>
      <xdr:row>18</xdr:row>
      <xdr:rowOff>133350</xdr:rowOff>
    </xdr:from>
    <xdr:to>
      <xdr:col>9</xdr:col>
      <xdr:colOff>542925</xdr:colOff>
      <xdr:row>30</xdr:row>
      <xdr:rowOff>47625</xdr:rowOff>
    </xdr:to>
    <xdr:graphicFrame>
      <xdr:nvGraphicFramePr>
        <xdr:cNvPr id="2" name="Chart 2"/>
        <xdr:cNvGraphicFramePr/>
      </xdr:nvGraphicFramePr>
      <xdr:xfrm>
        <a:off x="2419350" y="3048000"/>
        <a:ext cx="3609975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M23"/>
  <sheetViews>
    <sheetView tabSelected="1" zoomScale="150" zoomScaleNormal="150" workbookViewId="0" topLeftCell="A1">
      <selection activeCell="H21" sqref="H21"/>
    </sheetView>
  </sheetViews>
  <sheetFormatPr defaultColWidth="9.140625" defaultRowHeight="12.75"/>
  <cols>
    <col min="3" max="3" width="10.57421875" style="0" bestFit="1" customWidth="1"/>
    <col min="4" max="4" width="12.421875" style="0" customWidth="1"/>
    <col min="5" max="5" width="10.57421875" style="0" bestFit="1" customWidth="1"/>
    <col min="8" max="8" width="9.28125" style="0" bestFit="1" customWidth="1"/>
    <col min="9" max="9" width="15.28125" style="0" customWidth="1"/>
    <col min="10" max="10" width="12.7109375" style="0" bestFit="1" customWidth="1"/>
    <col min="13" max="13" width="9.28125" style="0" bestFit="1" customWidth="1"/>
  </cols>
  <sheetData>
    <row r="1" spans="6:10" ht="12.75">
      <c r="F1" s="16" t="s">
        <v>16</v>
      </c>
      <c r="G1" s="6"/>
      <c r="H1" s="6"/>
      <c r="I1" s="6"/>
      <c r="J1" s="7"/>
    </row>
    <row r="2" spans="6:10" ht="12.75">
      <c r="F2" s="8"/>
      <c r="G2" s="2"/>
      <c r="H2" s="2"/>
      <c r="I2" s="2"/>
      <c r="J2" s="9" t="s">
        <v>8</v>
      </c>
    </row>
    <row r="3" spans="6:10" ht="12.75">
      <c r="F3" s="17" t="s">
        <v>2</v>
      </c>
      <c r="G3" s="18"/>
      <c r="H3" s="18"/>
      <c r="I3" s="3">
        <v>2.6352403245519387</v>
      </c>
      <c r="J3" s="9">
        <v>9.46315473537851E-07</v>
      </c>
    </row>
    <row r="4" spans="6:10" ht="12.75">
      <c r="F4" s="8" t="s">
        <v>1</v>
      </c>
      <c r="G4" s="2"/>
      <c r="H4" s="19">
        <v>1</v>
      </c>
      <c r="I4" s="11">
        <v>4.560934638099542</v>
      </c>
      <c r="J4" s="20"/>
    </row>
    <row r="5" spans="6:10" ht="12.75">
      <c r="F5" s="8"/>
      <c r="G5" s="2"/>
      <c r="H5" s="19">
        <v>2</v>
      </c>
      <c r="I5" s="11">
        <v>4.041398909308515</v>
      </c>
      <c r="J5" s="21"/>
    </row>
    <row r="6" spans="1:10" ht="12.75">
      <c r="A6" s="4"/>
      <c r="B6" s="5" t="s">
        <v>7</v>
      </c>
      <c r="C6" s="6"/>
      <c r="D6" s="7"/>
      <c r="F6" s="8"/>
      <c r="G6" s="2"/>
      <c r="H6" s="19">
        <v>3</v>
      </c>
      <c r="I6" s="11"/>
      <c r="J6" s="20"/>
    </row>
    <row r="7" spans="1:10" ht="12.75">
      <c r="A7" s="8"/>
      <c r="B7" s="2"/>
      <c r="C7" s="2"/>
      <c r="D7" s="9"/>
      <c r="F7" s="8"/>
      <c r="G7" s="2"/>
      <c r="H7" s="19">
        <v>4</v>
      </c>
      <c r="I7" s="11"/>
      <c r="J7" s="9"/>
    </row>
    <row r="8" spans="1:10" ht="12.75">
      <c r="A8" s="8" t="s">
        <v>5</v>
      </c>
      <c r="B8" s="2"/>
      <c r="C8" s="2"/>
      <c r="D8" s="10">
        <f>(-0.2*C11^2+1.45*C11)*ABS(SIN(C11))+0.035*(10-(ABS(C12)))*(1-(1/ABS(C12)))*ABS(0.345+SIN(2*(10/C12)+3))</f>
        <v>0.09979482181632673</v>
      </c>
      <c r="F8" s="8"/>
      <c r="G8" s="2"/>
      <c r="H8" s="19">
        <v>5</v>
      </c>
      <c r="I8" s="11"/>
      <c r="J8" s="9"/>
    </row>
    <row r="9" spans="1:10" ht="12.75">
      <c r="A9" s="8" t="s">
        <v>6</v>
      </c>
      <c r="B9" s="2"/>
      <c r="C9" s="2"/>
      <c r="D9" s="9"/>
      <c r="F9" s="8"/>
      <c r="G9" s="2"/>
      <c r="H9" s="19">
        <v>6</v>
      </c>
      <c r="I9" s="11"/>
      <c r="J9" s="9"/>
    </row>
    <row r="10" spans="1:10" ht="12.75">
      <c r="A10" s="8"/>
      <c r="B10" s="2"/>
      <c r="C10" s="2"/>
      <c r="D10" s="9" t="s">
        <v>15</v>
      </c>
      <c r="F10" s="8"/>
      <c r="G10" s="2"/>
      <c r="H10" s="19">
        <v>7</v>
      </c>
      <c r="I10" s="11"/>
      <c r="J10" s="9"/>
    </row>
    <row r="11" spans="1:10" ht="12.75">
      <c r="A11" s="8"/>
      <c r="B11" s="2"/>
      <c r="C11" s="11">
        <v>-9.42477749719447</v>
      </c>
      <c r="D11" s="10">
        <f>(-0.2*C11^2+1.45*C11)*ABS(SIN(C11))</f>
        <v>-1.4570722002443424E-05</v>
      </c>
      <c r="F11" s="8"/>
      <c r="G11" s="2"/>
      <c r="H11" s="2"/>
      <c r="I11" s="2"/>
      <c r="J11" s="9"/>
    </row>
    <row r="12" spans="1:10" ht="12.75">
      <c r="A12" s="8"/>
      <c r="B12" s="2"/>
      <c r="C12" s="12">
        <v>-4.311995441939364</v>
      </c>
      <c r="D12" s="10">
        <f>0.035*(10-(ABS(C12)))*(1-(1/ABS(C12)))*ABS(0.345+SIN(2*(10/C12)+3))</f>
        <v>0.09980939253832918</v>
      </c>
      <c r="F12" s="8"/>
      <c r="G12" s="2"/>
      <c r="H12" s="2"/>
      <c r="I12" s="2"/>
      <c r="J12" s="9"/>
    </row>
    <row r="13" spans="1:10" ht="12.75">
      <c r="A13" s="8"/>
      <c r="B13" s="2"/>
      <c r="C13" s="11">
        <v>0</v>
      </c>
      <c r="D13" s="9"/>
      <c r="F13" s="4"/>
      <c r="G13" s="6"/>
      <c r="H13" s="6"/>
      <c r="I13" s="6"/>
      <c r="J13" s="7"/>
    </row>
    <row r="14" spans="1:10" ht="12.75">
      <c r="A14" s="13"/>
      <c r="B14" s="14"/>
      <c r="C14" s="14"/>
      <c r="D14" s="15"/>
      <c r="F14" s="8" t="s">
        <v>0</v>
      </c>
      <c r="G14" s="2"/>
      <c r="H14" s="2"/>
      <c r="I14" s="2">
        <v>2</v>
      </c>
      <c r="J14" s="9"/>
    </row>
    <row r="15" spans="6:10" ht="12.75">
      <c r="F15" s="8" t="s">
        <v>3</v>
      </c>
      <c r="G15" s="2"/>
      <c r="H15" s="2"/>
      <c r="I15" s="2">
        <v>200</v>
      </c>
      <c r="J15" s="9"/>
    </row>
    <row r="16" spans="6:10" ht="12.75">
      <c r="F16" s="8" t="s">
        <v>4</v>
      </c>
      <c r="G16" s="2"/>
      <c r="H16" s="2"/>
      <c r="I16" s="2">
        <v>200</v>
      </c>
      <c r="J16" s="9"/>
    </row>
    <row r="17" spans="6:13" ht="12.75">
      <c r="F17" s="13"/>
      <c r="G17" s="14"/>
      <c r="H17" s="14"/>
      <c r="I17" s="14"/>
      <c r="J17" s="15"/>
      <c r="M17">
        <f>SIN(-1)</f>
        <v>-0.8414709848078965</v>
      </c>
    </row>
    <row r="23" ht="12.75">
      <c r="D23" s="22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303"/>
  <sheetViews>
    <sheetView workbookViewId="0" topLeftCell="A1">
      <selection activeCell="I19" sqref="I19"/>
    </sheetView>
  </sheetViews>
  <sheetFormatPr defaultColWidth="9.140625" defaultRowHeight="12.75"/>
  <sheetData>
    <row r="1" spans="1:3" ht="12.75">
      <c r="A1" t="s">
        <v>10</v>
      </c>
      <c r="B1" t="s">
        <v>9</v>
      </c>
      <c r="C1" t="s">
        <v>11</v>
      </c>
    </row>
    <row r="2" spans="1:3" ht="12.75">
      <c r="A2">
        <v>-15</v>
      </c>
      <c r="B2">
        <f aca="true" t="shared" si="0" ref="B2:B65">(-0.2*A2^2+1.45*A2)*ABS(SIN(A2))</f>
        <v>-43.40671333048755</v>
      </c>
      <c r="C2">
        <f aca="true" t="shared" si="1" ref="C2:C33">0.035*(10-(ABS(A2)))*(1-(1/ABS(A2)))*ABS(0.345+SIN(2*(10/A2)+3))</f>
        <v>-0.21893329976612164</v>
      </c>
    </row>
    <row r="3" spans="1:3" ht="12.75">
      <c r="A3">
        <v>-14.9</v>
      </c>
      <c r="B3">
        <f t="shared" si="0"/>
        <v>-47.715229237237004</v>
      </c>
      <c r="C3">
        <f t="shared" si="1"/>
        <v>-0.21458244634067064</v>
      </c>
    </row>
    <row r="4" spans="1:9" ht="12.75">
      <c r="A4">
        <v>-14.8</v>
      </c>
      <c r="B4">
        <f t="shared" si="0"/>
        <v>-51.44763593345214</v>
      </c>
      <c r="C4">
        <f t="shared" si="1"/>
        <v>-0.2102179496798229</v>
      </c>
      <c r="E4" t="s">
        <v>12</v>
      </c>
      <c r="F4" t="s">
        <v>17</v>
      </c>
      <c r="G4">
        <f>MAX(B2:B302)</f>
        <v>2.4226186668583978</v>
      </c>
      <c r="H4" t="s">
        <v>19</v>
      </c>
      <c r="I4">
        <v>4.6</v>
      </c>
    </row>
    <row r="5" spans="1:3" ht="12.75">
      <c r="A5">
        <v>-14.7</v>
      </c>
      <c r="B5">
        <f t="shared" si="0"/>
        <v>-54.578580254146964</v>
      </c>
      <c r="C5">
        <f t="shared" si="1"/>
        <v>-0.20584009164935213</v>
      </c>
    </row>
    <row r="6" spans="1:3" ht="12.75">
      <c r="A6">
        <v>-14.6</v>
      </c>
      <c r="B6">
        <f t="shared" si="0"/>
        <v>-57.08946636490845</v>
      </c>
      <c r="C6">
        <f t="shared" si="1"/>
        <v>-0.20144917785638006</v>
      </c>
    </row>
    <row r="7" spans="1:3" ht="12.75">
      <c r="A7">
        <v>-14.5</v>
      </c>
      <c r="B7">
        <f t="shared" si="0"/>
        <v>-58.96850562721938</v>
      </c>
      <c r="C7">
        <f t="shared" si="1"/>
        <v>-0.1970455389575866</v>
      </c>
    </row>
    <row r="8" spans="1:3" ht="12.75">
      <c r="A8">
        <v>-14.4</v>
      </c>
      <c r="B8">
        <f t="shared" si="0"/>
        <v>-60.21069368340055</v>
      </c>
      <c r="C8">
        <f t="shared" si="1"/>
        <v>-0.19262953203606953</v>
      </c>
    </row>
    <row r="9" spans="1:3" ht="12.75">
      <c r="A9">
        <v>-14.3</v>
      </c>
      <c r="B9">
        <f t="shared" si="0"/>
        <v>-60.81771647413725</v>
      </c>
      <c r="C9">
        <f t="shared" si="1"/>
        <v>-0.18820154205042947</v>
      </c>
    </row>
    <row r="10" spans="1:3" ht="12.75">
      <c r="A10">
        <v>-14.2</v>
      </c>
      <c r="B10">
        <f t="shared" si="0"/>
        <v>-60.79778763017533</v>
      </c>
      <c r="C10">
        <f t="shared" si="1"/>
        <v>-0.18376198335983746</v>
      </c>
    </row>
    <row r="11" spans="1:3" ht="12.75">
      <c r="A11">
        <v>-14.1</v>
      </c>
      <c r="B11">
        <f t="shared" si="0"/>
        <v>-60.16542036834588</v>
      </c>
      <c r="C11">
        <f t="shared" si="1"/>
        <v>-0.17931130132902587</v>
      </c>
    </row>
    <row r="12" spans="1:3" ht="12.75">
      <c r="A12">
        <v>-14</v>
      </c>
      <c r="B12">
        <f t="shared" si="0"/>
        <v>-58.941137663844785</v>
      </c>
      <c r="C12">
        <f t="shared" si="1"/>
        <v>-0.17484997401733784</v>
      </c>
    </row>
    <row r="13" spans="1:3" ht="12.75">
      <c r="A13">
        <v>-13.9</v>
      </c>
      <c r="B13">
        <f t="shared" si="0"/>
        <v>-57.1511250595204</v>
      </c>
      <c r="C13">
        <f t="shared" si="1"/>
        <v>-0.17037851395617218</v>
      </c>
    </row>
    <row r="14" spans="1:3" ht="12.75">
      <c r="A14">
        <v>-13.8</v>
      </c>
      <c r="B14">
        <f t="shared" si="0"/>
        <v>-54.82683100336361</v>
      </c>
      <c r="C14">
        <f t="shared" si="1"/>
        <v>-0.1658974700193652</v>
      </c>
    </row>
    <row r="15" spans="1:11" ht="12.75">
      <c r="A15">
        <v>-13.7</v>
      </c>
      <c r="B15">
        <f t="shared" si="0"/>
        <v>-52.004520072732625</v>
      </c>
      <c r="C15">
        <f t="shared" si="1"/>
        <v>-0.1614074293912706</v>
      </c>
      <c r="K15" t="s">
        <v>18</v>
      </c>
    </row>
    <row r="16" spans="1:3" ht="12.75">
      <c r="A16">
        <v>-13.6</v>
      </c>
      <c r="B16">
        <f t="shared" si="0"/>
        <v>-48.72478484414159</v>
      </c>
      <c r="C16">
        <f t="shared" si="1"/>
        <v>-0.15690901963751455</v>
      </c>
    </row>
    <row r="17" spans="1:11" ht="12.75">
      <c r="A17">
        <v>-13.5</v>
      </c>
      <c r="B17">
        <f t="shared" si="0"/>
        <v>-45.03202249755457</v>
      </c>
      <c r="C17">
        <f t="shared" si="1"/>
        <v>-0.1524029108836354</v>
      </c>
      <c r="K17">
        <f>G4+G18</f>
        <v>2.6369588390595937</v>
      </c>
    </row>
    <row r="18" spans="1:9" ht="12.75">
      <c r="A18">
        <v>-13.4</v>
      </c>
      <c r="B18">
        <f t="shared" si="0"/>
        <v>-40.97388250174841</v>
      </c>
      <c r="C18">
        <f t="shared" si="1"/>
        <v>-0.14788981810704982</v>
      </c>
      <c r="E18" t="s">
        <v>13</v>
      </c>
      <c r="F18" t="s">
        <v>17</v>
      </c>
      <c r="G18">
        <f>MAX(C2:C302)</f>
        <v>0.21434017220119606</v>
      </c>
      <c r="H18" t="s">
        <v>19</v>
      </c>
      <c r="I18">
        <v>-2.6</v>
      </c>
    </row>
    <row r="19" spans="1:3" ht="12.75">
      <c r="A19">
        <v>-13.3</v>
      </c>
      <c r="B19">
        <f t="shared" si="0"/>
        <v>-36.60069191095288</v>
      </c>
      <c r="C19">
        <f t="shared" si="1"/>
        <v>-0.14337050354802564</v>
      </c>
    </row>
    <row r="20" spans="1:3" ht="12.75">
      <c r="A20">
        <v>-13.2</v>
      </c>
      <c r="B20">
        <f t="shared" si="0"/>
        <v>-31.964864912013557</v>
      </c>
      <c r="C20">
        <f t="shared" si="1"/>
        <v>-0.1388457792455863</v>
      </c>
    </row>
    <row r="21" spans="1:3" ht="12.75">
      <c r="A21">
        <v>-13.1</v>
      </c>
      <c r="B21">
        <f t="shared" si="0"/>
        <v>-27.120303295941845</v>
      </c>
      <c r="C21">
        <f t="shared" si="1"/>
        <v>-0.13431650970451792</v>
      </c>
    </row>
    <row r="22" spans="1:3" ht="12.75">
      <c r="A22">
        <v>-13</v>
      </c>
      <c r="B22">
        <f t="shared" si="0"/>
        <v>-22.121794488922646</v>
      </c>
      <c r="C22">
        <f t="shared" si="1"/>
        <v>-0.12978361469989874</v>
      </c>
    </row>
    <row r="23" spans="1:3" ht="12.75">
      <c r="A23">
        <v>-12.9</v>
      </c>
      <c r="B23">
        <f t="shared" si="0"/>
        <v>-17.02441366745125</v>
      </c>
      <c r="C23">
        <f t="shared" si="1"/>
        <v>-0.125248072225822</v>
      </c>
    </row>
    <row r="24" spans="1:3" ht="12.75">
      <c r="A24">
        <v>-12.8</v>
      </c>
      <c r="B24">
        <f t="shared" si="0"/>
        <v>-11.882936302811792</v>
      </c>
      <c r="C24">
        <f t="shared" si="1"/>
        <v>-0.12071092159522893</v>
      </c>
    </row>
    <row r="25" spans="1:3" ht="12.75">
      <c r="A25">
        <v>-12.7</v>
      </c>
      <c r="B25">
        <f t="shared" si="0"/>
        <v>-6.751267234872732</v>
      </c>
      <c r="C25">
        <f t="shared" si="1"/>
        <v>-0.1161732666980153</v>
      </c>
    </row>
    <row r="26" spans="1:3" ht="12.75">
      <c r="A26">
        <v>-12.6</v>
      </c>
      <c r="B26">
        <f t="shared" si="0"/>
        <v>-1.6818920680956997</v>
      </c>
      <c r="C26">
        <f t="shared" si="1"/>
        <v>-0.11163627942481227</v>
      </c>
    </row>
    <row r="27" spans="1:3" ht="12.75">
      <c r="A27">
        <v>-12.5</v>
      </c>
      <c r="B27">
        <f t="shared" si="0"/>
        <v>-3.274643681715534</v>
      </c>
      <c r="C27">
        <f t="shared" si="1"/>
        <v>-0.10710120326407106</v>
      </c>
    </row>
    <row r="28" spans="1:3" ht="12.75">
      <c r="A28">
        <v>-12.4</v>
      </c>
      <c r="B28">
        <f t="shared" si="0"/>
        <v>-8.070222677947015</v>
      </c>
      <c r="C28">
        <f t="shared" si="1"/>
        <v>-0.10256935708029798</v>
      </c>
    </row>
    <row r="29" spans="1:3" ht="12.75">
      <c r="A29">
        <v>-12.3</v>
      </c>
      <c r="B29">
        <f t="shared" si="0"/>
        <v>-12.659606542155466</v>
      </c>
      <c r="C29">
        <f t="shared" si="1"/>
        <v>-0.0980421390814824</v>
      </c>
    </row>
    <row r="30" spans="1:3" ht="12.75">
      <c r="A30">
        <v>-12.2</v>
      </c>
      <c r="B30">
        <f t="shared" si="0"/>
        <v>-17.000845276395417</v>
      </c>
      <c r="C30">
        <f t="shared" si="1"/>
        <v>-0.09352103098393705</v>
      </c>
    </row>
    <row r="31" spans="1:3" ht="12.75">
      <c r="A31">
        <v>-12.1</v>
      </c>
      <c r="B31">
        <f t="shared" si="0"/>
        <v>-21.055641821761782</v>
      </c>
      <c r="C31">
        <f t="shared" si="1"/>
        <v>-0.08900760238291523</v>
      </c>
    </row>
    <row r="32" spans="1:3" ht="12.75">
      <c r="A32">
        <v>-12</v>
      </c>
      <c r="B32">
        <f t="shared" si="0"/>
        <v>-24.789668811620096</v>
      </c>
      <c r="C32">
        <f t="shared" si="1"/>
        <v>-0.08450351533747923</v>
      </c>
    </row>
    <row r="33" spans="1:3" ht="12.75">
      <c r="A33">
        <v>-11.9</v>
      </c>
      <c r="B33">
        <f t="shared" si="0"/>
        <v>-28.172835164427266</v>
      </c>
      <c r="C33">
        <f t="shared" si="1"/>
        <v>-0.08001052917816097</v>
      </c>
    </row>
    <row r="34" spans="1:3" ht="12.75">
      <c r="A34">
        <v>-11.8</v>
      </c>
      <c r="B34">
        <f t="shared" si="0"/>
        <v>-31.179500761409866</v>
      </c>
      <c r="C34">
        <f aca="true" t="shared" si="2" ref="C34:C65">0.035*(10-(ABS(A34)))*(1-(1/ABS(A34)))*ABS(0.345+SIN(2*(10/A34)+3))</f>
        <v>-0.07553050554596549</v>
      </c>
    </row>
    <row r="35" spans="1:3" ht="12.75">
      <c r="A35">
        <v>-11.7</v>
      </c>
      <c r="B35">
        <f t="shared" si="0"/>
        <v>-33.7886380617217</v>
      </c>
      <c r="C35">
        <f t="shared" si="2"/>
        <v>-0.07106541367121477</v>
      </c>
    </row>
    <row r="36" spans="1:3" ht="12.75">
      <c r="A36">
        <v>-11.6</v>
      </c>
      <c r="B36">
        <f t="shared" si="0"/>
        <v>-35.98394011517158</v>
      </c>
      <c r="C36">
        <f t="shared" si="2"/>
        <v>-0.06661733590059644</v>
      </c>
    </row>
    <row r="37" spans="1:3" ht="12.75">
      <c r="A37">
        <v>-11.5</v>
      </c>
      <c r="B37">
        <f t="shared" si="0"/>
        <v>-37.75387503343848</v>
      </c>
      <c r="C37">
        <f t="shared" si="2"/>
        <v>-0.062188473480554445</v>
      </c>
    </row>
    <row r="38" spans="1:3" ht="12.75">
      <c r="A38">
        <v>-11.4</v>
      </c>
      <c r="B38">
        <f t="shared" si="0"/>
        <v>-39.09168756831335</v>
      </c>
      <c r="C38">
        <f t="shared" si="2"/>
        <v>-0.05778115260482306</v>
      </c>
    </row>
    <row r="39" spans="1:3" ht="12.75">
      <c r="A39">
        <v>-11.3</v>
      </c>
      <c r="B39">
        <f t="shared" si="0"/>
        <v>-39.995349013645274</v>
      </c>
      <c r="C39">
        <f t="shared" si="2"/>
        <v>-0.053397830733434584</v>
      </c>
    </row>
    <row r="40" spans="1:3" ht="12.75">
      <c r="A40">
        <v>-11.2</v>
      </c>
      <c r="B40">
        <f t="shared" si="0"/>
        <v>-40.46745719036564</v>
      </c>
      <c r="C40">
        <f t="shared" si="2"/>
        <v>-0.04904110318990739</v>
      </c>
    </row>
    <row r="41" spans="1:3" ht="12.75">
      <c r="A41">
        <v>-11.1</v>
      </c>
      <c r="B41">
        <f t="shared" si="0"/>
        <v>-40.5150887856659</v>
      </c>
      <c r="C41">
        <f t="shared" si="2"/>
        <v>-0.044713710042516217</v>
      </c>
    </row>
    <row r="42" spans="1:3" ht="12.75">
      <c r="A42">
        <v>-11</v>
      </c>
      <c r="B42">
        <f t="shared" si="0"/>
        <v>-40.14960679301075</v>
      </c>
      <c r="C42">
        <f t="shared" si="2"/>
        <v>-0.04041854327452474</v>
      </c>
    </row>
    <row r="43" spans="1:3" ht="12.75">
      <c r="A43">
        <v>-10.9</v>
      </c>
      <c r="B43">
        <f t="shared" si="0"/>
        <v>-39.386426234573435</v>
      </c>
      <c r="C43">
        <f t="shared" si="2"/>
        <v>-0.03615865424699561</v>
      </c>
    </row>
    <row r="44" spans="1:3" ht="12.75">
      <c r="A44">
        <v>-10.8</v>
      </c>
      <c r="B44">
        <f t="shared" si="0"/>
        <v>-38.24474173783237</v>
      </c>
      <c r="C44">
        <f t="shared" si="2"/>
        <v>-0.03193726145623171</v>
      </c>
    </row>
    <row r="45" spans="1:3" ht="12.75">
      <c r="A45">
        <v>-10.7</v>
      </c>
      <c r="B45">
        <f t="shared" si="0"/>
        <v>-36.74722087998672</v>
      </c>
      <c r="C45">
        <f t="shared" si="2"/>
        <v>-0.02775775858600725</v>
      </c>
    </row>
    <row r="46" spans="1:3" ht="12.75">
      <c r="A46">
        <v>-10.6</v>
      </c>
      <c r="B46">
        <f t="shared" si="0"/>
        <v>-34.91966750467183</v>
      </c>
      <c r="C46">
        <f t="shared" si="2"/>
        <v>-0.023623722852458045</v>
      </c>
    </row>
    <row r="47" spans="1:3" ht="12.75">
      <c r="A47">
        <v>-10.5</v>
      </c>
      <c r="B47">
        <f t="shared" si="0"/>
        <v>-32.790659452944</v>
      </c>
      <c r="C47">
        <f t="shared" si="2"/>
        <v>-0.0195389236367536</v>
      </c>
    </row>
    <row r="48" spans="1:3" ht="12.75">
      <c r="A48">
        <v>-10.4</v>
      </c>
      <c r="B48">
        <f t="shared" si="0"/>
        <v>-30.39116533307252</v>
      </c>
      <c r="C48">
        <f t="shared" si="2"/>
        <v>-0.015507331397403274</v>
      </c>
    </row>
    <row r="49" spans="1:3" ht="12.75">
      <c r="A49">
        <v>-10.3</v>
      </c>
      <c r="B49">
        <f t="shared" si="0"/>
        <v>-27.754145080382802</v>
      </c>
      <c r="C49">
        <f t="shared" si="2"/>
        <v>-0.011533126850161512</v>
      </c>
    </row>
    <row r="50" spans="1:3" ht="12.75">
      <c r="A50">
        <v>-10.2</v>
      </c>
      <c r="B50">
        <f t="shared" si="0"/>
        <v>-24.91413912895492</v>
      </c>
      <c r="C50">
        <f t="shared" si="2"/>
        <v>-0.007620710398907624</v>
      </c>
    </row>
    <row r="51" spans="1:3" ht="12.75">
      <c r="A51">
        <v>-10.1</v>
      </c>
      <c r="B51">
        <f t="shared" si="0"/>
        <v>-21.906851031748836</v>
      </c>
      <c r="C51">
        <f t="shared" si="2"/>
        <v>-0.003774711795468252</v>
      </c>
    </row>
    <row r="52" spans="1:3" ht="12.75">
      <c r="A52">
        <v>-10</v>
      </c>
      <c r="B52">
        <f t="shared" si="0"/>
        <v>-18.768728325683256</v>
      </c>
      <c r="C52">
        <f t="shared" si="2"/>
        <v>0</v>
      </c>
    </row>
    <row r="53" spans="1:3" ht="12.75">
      <c r="A53">
        <v>-9.90000000000002</v>
      </c>
      <c r="B53">
        <f t="shared" si="0"/>
        <v>-15.536546344929226</v>
      </c>
      <c r="C53">
        <f t="shared" si="2"/>
        <v>0.0036983067938823207</v>
      </c>
    </row>
    <row r="54" spans="1:3" ht="12.75">
      <c r="A54">
        <v>-9.80000000000002</v>
      </c>
      <c r="B54">
        <f t="shared" si="0"/>
        <v>-12.246999541341589</v>
      </c>
      <c r="C54">
        <f t="shared" si="2"/>
        <v>0.007314831013740188</v>
      </c>
    </row>
    <row r="55" spans="1:3" ht="12.75">
      <c r="A55">
        <v>-9.70000000000002</v>
      </c>
      <c r="B55">
        <f t="shared" si="0"/>
        <v>-8.936304678271723</v>
      </c>
      <c r="C55">
        <f t="shared" si="2"/>
        <v>0.010843925497327054</v>
      </c>
    </row>
    <row r="56" spans="1:3" ht="12.75">
      <c r="A56">
        <v>-9.60000000000002</v>
      </c>
      <c r="B56">
        <f t="shared" si="0"/>
        <v>-5.639820026126478</v>
      </c>
      <c r="C56">
        <f t="shared" si="2"/>
        <v>0.014279663282413167</v>
      </c>
    </row>
    <row r="57" spans="1:3" ht="12.75">
      <c r="A57">
        <v>-9.50000000000002</v>
      </c>
      <c r="B57">
        <f t="shared" si="0"/>
        <v>-2.3916844086977087</v>
      </c>
      <c r="C57">
        <f t="shared" si="2"/>
        <v>0.01761582747751007</v>
      </c>
    </row>
    <row r="58" spans="1:3" ht="12.75">
      <c r="A58">
        <v>-9.40000000000002</v>
      </c>
      <c r="B58">
        <f t="shared" si="0"/>
        <v>-0.775520367540396</v>
      </c>
      <c r="C58">
        <f t="shared" si="2"/>
        <v>0.020845901309478804</v>
      </c>
    </row>
    <row r="59" spans="1:3" ht="12.75">
      <c r="A59">
        <v>-9.30000000000002</v>
      </c>
      <c r="B59">
        <f t="shared" si="0"/>
        <v>-3.831080518817297</v>
      </c>
      <c r="C59">
        <f t="shared" si="2"/>
        <v>0.023963058462387686</v>
      </c>
    </row>
    <row r="60" spans="1:3" ht="12.75">
      <c r="A60">
        <v>-9.20000000000002</v>
      </c>
      <c r="B60">
        <f t="shared" si="0"/>
        <v>-6.746431919985691</v>
      </c>
      <c r="C60">
        <f t="shared" si="2"/>
        <v>0.026960153843260122</v>
      </c>
    </row>
    <row r="61" spans="1:3" ht="12.75">
      <c r="A61">
        <v>-9.10000000000002</v>
      </c>
      <c r="B61">
        <f t="shared" si="0"/>
        <v>-9.49540996842915</v>
      </c>
      <c r="C61">
        <f t="shared" si="2"/>
        <v>0.02982971493492757</v>
      </c>
    </row>
    <row r="62" spans="1:3" ht="12.75">
      <c r="A62">
        <v>-9.00000000000002</v>
      </c>
      <c r="B62">
        <f t="shared" si="0"/>
        <v>-12.0544656933209</v>
      </c>
      <c r="C62">
        <f t="shared" si="2"/>
        <v>0.03256393392456458</v>
      </c>
    </row>
    <row r="63" spans="1:3" ht="12.75">
      <c r="A63">
        <v>-8.90000000000002</v>
      </c>
      <c r="B63">
        <f t="shared" si="0"/>
        <v>-14.402846560594375</v>
      </c>
      <c r="C63">
        <f t="shared" si="2"/>
        <v>0.035154660829179125</v>
      </c>
    </row>
    <row r="64" spans="1:3" ht="12.75">
      <c r="A64">
        <v>-8.80000000000002</v>
      </c>
      <c r="B64">
        <f t="shared" si="0"/>
        <v>-16.522740864806092</v>
      </c>
      <c r="C64">
        <f t="shared" si="2"/>
        <v>0.03759339787698122</v>
      </c>
    </row>
    <row r="65" spans="1:3" ht="12.75">
      <c r="A65">
        <v>-8.70000000000002</v>
      </c>
      <c r="B65">
        <f t="shared" si="0"/>
        <v>-18.399385042470456</v>
      </c>
      <c r="C65">
        <f t="shared" si="2"/>
        <v>0.03987129544687024</v>
      </c>
    </row>
    <row r="66" spans="1:3" ht="12.75">
      <c r="A66">
        <v>-8.60000000000002</v>
      </c>
      <c r="B66">
        <f aca="true" t="shared" si="3" ref="B66:B129">(-0.2*A66^2+1.45*A66)*ABS(SIN(A66))</f>
        <v>-20.021133682243786</v>
      </c>
      <c r="C66">
        <f aca="true" t="shared" si="4" ref="C66:C97">0.035*(10-(ABS(A66)))*(1-(1/ABS(A66)))*ABS(0.345+SIN(2*(10/A66)+3))</f>
        <v>0.04197914991806152</v>
      </c>
    </row>
    <row r="67" spans="1:3" ht="12.75">
      <c r="A67">
        <v>-8.50000000000002</v>
      </c>
      <c r="B67">
        <f t="shared" si="3"/>
        <v>-21.379492440493713</v>
      </c>
      <c r="C67">
        <f t="shared" si="4"/>
        <v>0.0439074038390262</v>
      </c>
    </row>
    <row r="68" spans="1:3" ht="12.75">
      <c r="A68">
        <v>-8.40000000000002</v>
      </c>
      <c r="B68">
        <f t="shared" si="3"/>
        <v>-22.469114491456885</v>
      </c>
      <c r="C68">
        <f t="shared" si="4"/>
        <v>0.045646148890469154</v>
      </c>
    </row>
    <row r="69" spans="1:3" ht="12.75">
      <c r="A69">
        <v>-8.30000000000002</v>
      </c>
      <c r="B69">
        <f t="shared" si="3"/>
        <v>-23.28776154475107</v>
      </c>
      <c r="C69">
        <f t="shared" si="4"/>
        <v>0.04718513219216586</v>
      </c>
    </row>
    <row r="70" spans="1:3" ht="12.75">
      <c r="A70">
        <v>-8.20000000000002</v>
      </c>
      <c r="B70">
        <f t="shared" si="3"/>
        <v>-23.836230845152</v>
      </c>
      <c r="C70">
        <f t="shared" si="4"/>
        <v>0.04851376658941931</v>
      </c>
    </row>
    <row r="71" spans="1:3" ht="12.75">
      <c r="A71">
        <v>-8.10000000000002</v>
      </c>
      <c r="B71">
        <f t="shared" si="3"/>
        <v>-24.11824992628473</v>
      </c>
      <c r="C71">
        <f t="shared" si="4"/>
        <v>0.04962114565311998</v>
      </c>
    </row>
    <row r="72" spans="1:3" ht="12.75">
      <c r="A72">
        <v>-8.00000000000002</v>
      </c>
      <c r="B72">
        <f t="shared" si="3"/>
        <v>-24.140341217610533</v>
      </c>
      <c r="C72">
        <f t="shared" si="4"/>
        <v>0.0504960642395073</v>
      </c>
    </row>
    <row r="73" spans="1:3" ht="12.75">
      <c r="A73">
        <v>-7.90000000000003</v>
      </c>
      <c r="B73">
        <f t="shared" si="3"/>
        <v>-23.911658899618725</v>
      </c>
      <c r="C73">
        <f t="shared" si="4"/>
        <v>0.0511270455835159</v>
      </c>
    </row>
    <row r="74" spans="1:3" ht="12.75">
      <c r="A74">
        <v>-7.80000000000003</v>
      </c>
      <c r="B74">
        <f t="shared" si="3"/>
        <v>-23.443800662705147</v>
      </c>
      <c r="C74">
        <f t="shared" si="4"/>
        <v>0.05150237604499631</v>
      </c>
    </row>
    <row r="75" spans="1:3" ht="12.75">
      <c r="A75">
        <v>-7.70000000000003</v>
      </c>
      <c r="B75">
        <f t="shared" si="3"/>
        <v>-22.750597248550424</v>
      </c>
      <c r="C75">
        <f t="shared" si="4"/>
        <v>0.05161014879225688</v>
      </c>
    </row>
    <row r="76" spans="1:3" ht="12.75">
      <c r="A76">
        <v>-7.60000000000003</v>
      </c>
      <c r="B76">
        <f t="shared" si="3"/>
        <v>-21.84788283709501</v>
      </c>
      <c r="C76">
        <f t="shared" si="4"/>
        <v>0.05143831789457889</v>
      </c>
    </row>
    <row r="77" spans="1:3" ht="12.75">
      <c r="A77">
        <v>-7.50000000000003</v>
      </c>
      <c r="B77">
        <f t="shared" si="3"/>
        <v>-20.753249486141456</v>
      </c>
      <c r="C77">
        <f t="shared" si="4"/>
        <v>0.05097476450704174</v>
      </c>
    </row>
    <row r="78" spans="1:3" ht="12.75">
      <c r="A78">
        <v>-7.40000000000003</v>
      </c>
      <c r="B78">
        <f t="shared" si="3"/>
        <v>-19.48578893338809</v>
      </c>
      <c r="C78">
        <f t="shared" si="4"/>
        <v>0.050207377069718694</v>
      </c>
    </row>
    <row r="79" spans="1:3" ht="12.75">
      <c r="A79">
        <v>-7.30000000000003</v>
      </c>
      <c r="B79">
        <f t="shared" si="3"/>
        <v>-18.065825132013043</v>
      </c>
      <c r="C79">
        <f t="shared" si="4"/>
        <v>0.04912414771165222</v>
      </c>
    </row>
    <row r="80" spans="1:3" ht="12.75">
      <c r="A80">
        <v>-7.20000000000003</v>
      </c>
      <c r="B80">
        <f t="shared" si="3"/>
        <v>-16.514640910973664</v>
      </c>
      <c r="C80">
        <f t="shared" si="4"/>
        <v>0.04771328735054768</v>
      </c>
    </row>
    <row r="81" spans="1:3" ht="12.75">
      <c r="A81">
        <v>-7.10000000000003</v>
      </c>
      <c r="B81">
        <f t="shared" si="3"/>
        <v>-14.85420213064549</v>
      </c>
      <c r="C81">
        <f t="shared" si="4"/>
        <v>0.04596336231420257</v>
      </c>
    </row>
    <row r="82" spans="1:3" ht="12.75">
      <c r="A82">
        <v>-7.00000000000003</v>
      </c>
      <c r="B82">
        <f t="shared" si="3"/>
        <v>-13.106882644440383</v>
      </c>
      <c r="C82">
        <f t="shared" si="4"/>
        <v>0.043863455681304425</v>
      </c>
    </row>
    <row r="83" spans="1:3" ht="12.75">
      <c r="A83">
        <v>-6.90000000000003</v>
      </c>
      <c r="B83">
        <f t="shared" si="3"/>
        <v>-11.295193279208924</v>
      </c>
      <c r="C83">
        <f t="shared" si="4"/>
        <v>0.041403356948728064</v>
      </c>
    </row>
    <row r="84" spans="1:3" ht="12.75">
      <c r="A84">
        <v>-6.80000000000003</v>
      </c>
      <c r="B84">
        <f t="shared" si="3"/>
        <v>-9.441517913557089</v>
      </c>
      <c r="C84">
        <f t="shared" si="4"/>
        <v>0.038573784080143864</v>
      </c>
    </row>
    <row r="85" spans="1:3" ht="12.75">
      <c r="A85">
        <v>-6.70000000000003</v>
      </c>
      <c r="B85">
        <f t="shared" si="3"/>
        <v>-7.56785956608664</v>
      </c>
      <c r="C85">
        <f t="shared" si="4"/>
        <v>0.03536664247536117</v>
      </c>
    </row>
    <row r="86" spans="1:3" ht="12.75">
      <c r="A86">
        <v>-6.60000000000003</v>
      </c>
      <c r="B86">
        <f t="shared" si="3"/>
        <v>-5.695599207752138</v>
      </c>
      <c r="C86">
        <f t="shared" si="4"/>
        <v>0.03177532591786287</v>
      </c>
    </row>
    <row r="87" spans="1:3" ht="12.75">
      <c r="A87">
        <v>-6.50000000000003</v>
      </c>
      <c r="B87">
        <f t="shared" si="3"/>
        <v>-3.8452697870702557</v>
      </c>
      <c r="C87">
        <f t="shared" si="4"/>
        <v>0.02779506510269098</v>
      </c>
    </row>
    <row r="88" spans="1:3" ht="12.75">
      <c r="A88">
        <v>-6.40000000000003</v>
      </c>
      <c r="B88">
        <f t="shared" si="3"/>
        <v>-2.0363477071483476</v>
      </c>
      <c r="C88">
        <f t="shared" si="4"/>
        <v>0.023423329906984352</v>
      </c>
    </row>
    <row r="89" spans="1:3" ht="12.75">
      <c r="A89">
        <v>-6.30000000000003</v>
      </c>
      <c r="B89">
        <f t="shared" si="3"/>
        <v>-0.2870637229698202</v>
      </c>
      <c r="C89">
        <f t="shared" si="4"/>
        <v>0.01866029212359832</v>
      </c>
    </row>
    <row r="90" spans="1:3" ht="12.75">
      <c r="A90">
        <v>-6.20000000000003</v>
      </c>
      <c r="B90">
        <f t="shared" si="3"/>
        <v>-1.385765060189713</v>
      </c>
      <c r="C90">
        <f t="shared" si="4"/>
        <v>0.013509355908445922</v>
      </c>
    </row>
    <row r="91" spans="1:3" ht="12.75">
      <c r="A91">
        <v>-6.10000000000003</v>
      </c>
      <c r="B91">
        <f t="shared" si="3"/>
        <v>-2.9668807070791634</v>
      </c>
      <c r="C91">
        <f t="shared" si="4"/>
        <v>0.007977763657165494</v>
      </c>
    </row>
    <row r="92" spans="1:3" ht="12.75">
      <c r="A92">
        <v>-6.00000000000003</v>
      </c>
      <c r="B92">
        <f t="shared" si="3"/>
        <v>-4.442706421362493</v>
      </c>
      <c r="C92">
        <f t="shared" si="4"/>
        <v>0.0020772853737840652</v>
      </c>
    </row>
    <row r="93" spans="1:3" ht="12.75">
      <c r="A93">
        <v>-5.90000000000003</v>
      </c>
      <c r="B93">
        <f t="shared" si="3"/>
        <v>-5.801444208170393</v>
      </c>
      <c r="C93">
        <f t="shared" si="4"/>
        <v>0.004175000249821569</v>
      </c>
    </row>
    <row r="94" spans="1:3" ht="12.75">
      <c r="A94">
        <v>-5.80000000000003</v>
      </c>
      <c r="B94">
        <f t="shared" si="3"/>
        <v>-7.0331477919651055</v>
      </c>
      <c r="C94">
        <f t="shared" si="4"/>
        <v>0.010755824959672375</v>
      </c>
    </row>
    <row r="95" spans="1:3" ht="12.75">
      <c r="A95">
        <v>-5.70000000000003</v>
      </c>
      <c r="B95">
        <f t="shared" si="3"/>
        <v>-8.129770665368612</v>
      </c>
      <c r="C95">
        <f t="shared" si="4"/>
        <v>0.017634742747872034</v>
      </c>
    </row>
    <row r="96" spans="1:3" ht="12.75">
      <c r="A96">
        <v>-5.60000000000003</v>
      </c>
      <c r="B96">
        <f t="shared" si="3"/>
        <v>-9.085189452258184</v>
      </c>
      <c r="C96">
        <f t="shared" si="4"/>
        <v>0.024773027989890048</v>
      </c>
    </row>
    <row r="97" spans="1:3" ht="12.75">
      <c r="A97">
        <v>-5.50000000000003</v>
      </c>
      <c r="B97">
        <f t="shared" si="3"/>
        <v>-9.895203066124525</v>
      </c>
      <c r="C97">
        <f t="shared" si="4"/>
        <v>0.03212245557724324</v>
      </c>
    </row>
    <row r="98" spans="1:3" ht="12.75">
      <c r="A98">
        <v>-5.40000000000003</v>
      </c>
      <c r="B98">
        <f t="shared" si="3"/>
        <v>-10.557508428989724</v>
      </c>
      <c r="C98">
        <f aca="true" t="shared" si="5" ref="C98:C129">0.035*(10-(ABS(A98)))*(1-(1/ABS(A98)))*ABS(0.345+SIN(2*(10/A98)+3))</f>
        <v>0.039623961901325847</v>
      </c>
    </row>
    <row r="99" spans="1:3" ht="12.75">
      <c r="A99">
        <v>-5.30000000000003</v>
      </c>
      <c r="B99">
        <f t="shared" si="3"/>
        <v>-11.071653783904425</v>
      </c>
      <c r="C99">
        <f t="shared" si="5"/>
        <v>0.04720619032237325</v>
      </c>
    </row>
    <row r="100" spans="1:3" ht="12.75">
      <c r="A100">
        <v>-5.20000000000003</v>
      </c>
      <c r="B100">
        <f t="shared" si="3"/>
        <v>-11.438970882264455</v>
      </c>
      <c r="C100">
        <f t="shared" si="5"/>
        <v>0.05478393166963848</v>
      </c>
    </row>
    <row r="101" spans="1:3" ht="12.75">
      <c r="A101">
        <v>-5.10000000000004</v>
      </c>
      <c r="B101">
        <f t="shared" si="3"/>
        <v>-11.662487553282384</v>
      </c>
      <c r="C101">
        <f t="shared" si="5"/>
        <v>0.062256480068127645</v>
      </c>
    </row>
    <row r="102" spans="1:3" ht="12.75">
      <c r="A102">
        <v>-5.00000000000004</v>
      </c>
      <c r="B102">
        <f t="shared" si="3"/>
        <v>-11.74682236462344</v>
      </c>
      <c r="C102">
        <f t="shared" si="5"/>
        <v>0.06950593787310268</v>
      </c>
    </row>
    <row r="103" spans="1:3" ht="12.75">
      <c r="A103">
        <v>-4.9</v>
      </c>
      <c r="B103">
        <f t="shared" si="3"/>
        <v>-11.698063258517928</v>
      </c>
      <c r="C103">
        <f t="shared" si="5"/>
        <v>0.07639552185409448</v>
      </c>
    </row>
    <row r="104" spans="1:3" ht="12.75">
      <c r="A104">
        <v>-4.8</v>
      </c>
      <c r="B104">
        <f t="shared" si="3"/>
        <v>-11.523632195013004</v>
      </c>
      <c r="C104">
        <f t="shared" si="5"/>
        <v>0.08276794742747857</v>
      </c>
    </row>
    <row r="105" spans="1:3" ht="12.75">
      <c r="A105">
        <v>-4.7</v>
      </c>
      <c r="B105">
        <f t="shared" si="3"/>
        <v>-11.232137952217546</v>
      </c>
      <c r="C105">
        <f t="shared" si="5"/>
        <v>0.08844400043963097</v>
      </c>
    </row>
    <row r="106" spans="1:3" ht="12.75">
      <c r="A106">
        <v>-4.6</v>
      </c>
      <c r="B106">
        <f t="shared" si="3"/>
        <v>-10.833219321612026</v>
      </c>
      <c r="C106">
        <f t="shared" si="5"/>
        <v>0.09322144885761686</v>
      </c>
    </row>
    <row r="107" spans="1:3" ht="12.75">
      <c r="A107">
        <v>-4.5</v>
      </c>
      <c r="B107">
        <f t="shared" si="3"/>
        <v>-10.3373809943084</v>
      </c>
      <c r="C107">
        <f t="shared" si="5"/>
        <v>0.09687450219716004</v>
      </c>
    </row>
    <row r="108" spans="1:3" ht="12.75">
      <c r="A108">
        <v>-4.4</v>
      </c>
      <c r="B108">
        <f t="shared" si="3"/>
        <v>-9.755824461515319</v>
      </c>
      <c r="C108">
        <f t="shared" si="5"/>
        <v>0.09915409737540912</v>
      </c>
    </row>
    <row r="109" spans="1:3" ht="12.75">
      <c r="A109">
        <v>-4.3</v>
      </c>
      <c r="B109">
        <f t="shared" si="3"/>
        <v>-9.100276249732335</v>
      </c>
      <c r="C109">
        <f t="shared" si="5"/>
        <v>0.09978937882315371</v>
      </c>
    </row>
    <row r="110" spans="1:3" ht="12.75">
      <c r="A110">
        <v>-4.2</v>
      </c>
      <c r="B110">
        <f t="shared" si="3"/>
        <v>-8.38281577907389</v>
      </c>
      <c r="C110">
        <f t="shared" si="5"/>
        <v>0.09849085081632297</v>
      </c>
    </row>
    <row r="111" spans="1:3" ht="12.75">
      <c r="A111">
        <v>-4.1</v>
      </c>
      <c r="B111">
        <f t="shared" si="3"/>
        <v>-7.615705072676465</v>
      </c>
      <c r="C111">
        <f t="shared" si="5"/>
        <v>0.09495581289871238</v>
      </c>
    </row>
    <row r="112" spans="1:3" ht="12.75">
      <c r="A112">
        <v>-4</v>
      </c>
      <c r="B112">
        <f t="shared" si="3"/>
        <v>-6.811222457771354</v>
      </c>
      <c r="C112">
        <f t="shared" si="5"/>
        <v>0.0888768447250449</v>
      </c>
    </row>
    <row r="113" spans="1:3" ht="12.75">
      <c r="A113">
        <v>-3.9</v>
      </c>
      <c r="B113">
        <f t="shared" si="3"/>
        <v>-5.981502286423019</v>
      </c>
      <c r="C113">
        <f t="shared" si="5"/>
        <v>0.07995428039197719</v>
      </c>
    </row>
    <row r="114" spans="1:3" ht="12.75">
      <c r="A114">
        <v>-3.8</v>
      </c>
      <c r="B114">
        <f t="shared" si="3"/>
        <v>-5.1383825681369535</v>
      </c>
      <c r="C114">
        <f t="shared" si="5"/>
        <v>0.06791379285434841</v>
      </c>
    </row>
    <row r="115" spans="1:3" ht="12.75">
      <c r="A115">
        <v>-3.7</v>
      </c>
      <c r="B115">
        <f t="shared" si="3"/>
        <v>-4.293262249781523</v>
      </c>
      <c r="C115">
        <f t="shared" si="5"/>
        <v>0.05253037257163569</v>
      </c>
    </row>
    <row r="116" spans="1:3" ht="12.75">
      <c r="A116">
        <v>-3.6</v>
      </c>
      <c r="B116">
        <f t="shared" si="3"/>
        <v>-3.4569697030193876</v>
      </c>
      <c r="C116">
        <f t="shared" si="5"/>
        <v>0.03366008728918584</v>
      </c>
    </row>
    <row r="117" spans="1:3" ht="12.75">
      <c r="A117">
        <v>-3.5</v>
      </c>
      <c r="B117">
        <f t="shared" si="3"/>
        <v>-2.6396437883643893</v>
      </c>
      <c r="C117">
        <f t="shared" si="5"/>
        <v>0.011280976486177997</v>
      </c>
    </row>
    <row r="118" spans="1:3" ht="12.75">
      <c r="A118">
        <v>-3.4</v>
      </c>
      <c r="B118">
        <f t="shared" si="3"/>
        <v>-1.8506286608783116</v>
      </c>
      <c r="C118">
        <f t="shared" si="5"/>
        <v>0.014455858788981975</v>
      </c>
    </row>
    <row r="119" spans="1:3" ht="12.75">
      <c r="A119">
        <v>-3.3</v>
      </c>
      <c r="B119">
        <f t="shared" si="3"/>
        <v>-1.0983832683194372</v>
      </c>
      <c r="C119">
        <f t="shared" si="5"/>
        <v>0.04316465570230406</v>
      </c>
    </row>
    <row r="120" spans="1:3" ht="12.75">
      <c r="A120">
        <v>-3.2</v>
      </c>
      <c r="B120">
        <f t="shared" si="3"/>
        <v>-0.3904062712436556</v>
      </c>
      <c r="C120">
        <f t="shared" si="5"/>
        <v>0.07415405388748898</v>
      </c>
    </row>
    <row r="121" spans="1:3" ht="12.75">
      <c r="A121">
        <v>-3.1</v>
      </c>
      <c r="B121">
        <f t="shared" si="3"/>
        <v>-0.2668231108344251</v>
      </c>
      <c r="C121">
        <f t="shared" si="5"/>
        <v>0.10635065081553781</v>
      </c>
    </row>
    <row r="122" spans="1:3" ht="12.75">
      <c r="A122">
        <v>-3</v>
      </c>
      <c r="B122">
        <f t="shared" si="3"/>
        <v>-0.8678880495681833</v>
      </c>
      <c r="C122">
        <f t="shared" si="5"/>
        <v>0.13822525126942972</v>
      </c>
    </row>
    <row r="123" spans="1:3" ht="12.75">
      <c r="A123">
        <v>-2.9</v>
      </c>
      <c r="B123">
        <f t="shared" si="3"/>
        <v>-1.4084608010827147</v>
      </c>
      <c r="C123">
        <f t="shared" si="5"/>
        <v>0.1677368003117411</v>
      </c>
    </row>
    <row r="124" spans="1:3" ht="12.75">
      <c r="A124">
        <v>-2.8</v>
      </c>
      <c r="B124">
        <f t="shared" si="3"/>
        <v>-1.8853133090774337</v>
      </c>
      <c r="C124">
        <f t="shared" si="5"/>
        <v>0.19231886997511477</v>
      </c>
    </row>
    <row r="125" spans="1:3" ht="12.75">
      <c r="A125">
        <v>-2.7</v>
      </c>
      <c r="B125">
        <f t="shared" si="3"/>
        <v>-2.2963120964963677</v>
      </c>
      <c r="C125">
        <f t="shared" si="5"/>
        <v>0.2089468804656137</v>
      </c>
    </row>
    <row r="126" spans="1:3" ht="12.75">
      <c r="A126">
        <v>-2.6</v>
      </c>
      <c r="B126">
        <f t="shared" si="3"/>
        <v>-2.6403980264695392</v>
      </c>
      <c r="C126">
        <f t="shared" si="5"/>
        <v>0.21434017220119606</v>
      </c>
    </row>
    <row r="127" spans="1:3" ht="12.75">
      <c r="A127">
        <v>-2.5</v>
      </c>
      <c r="B127">
        <f t="shared" si="3"/>
        <v>-2.9175517025067883</v>
      </c>
      <c r="C127">
        <f t="shared" si="5"/>
        <v>0.20536807325944428</v>
      </c>
    </row>
    <row r="128" spans="1:3" ht="12.75">
      <c r="A128">
        <v>-2.4</v>
      </c>
      <c r="B128">
        <f t="shared" si="3"/>
        <v>-3.128745452312931</v>
      </c>
      <c r="C128">
        <f t="shared" si="5"/>
        <v>0.17973411059156938</v>
      </c>
    </row>
    <row r="129" spans="1:3" ht="12.75">
      <c r="A129">
        <v>-2.3</v>
      </c>
      <c r="B129">
        <f t="shared" si="3"/>
        <v>-3.275882997092331</v>
      </c>
      <c r="C129">
        <f t="shared" si="5"/>
        <v>0.1369882989600821</v>
      </c>
    </row>
    <row r="130" spans="1:3" ht="12.75">
      <c r="A130">
        <v>-2.2</v>
      </c>
      <c r="B130">
        <f aca="true" t="shared" si="6" ref="B130:B193">(-0.2*A130^2+1.45*A130)*ABS(SIN(A130))</f>
        <v>-3.361728047081856</v>
      </c>
      <c r="C130">
        <f aca="true" t="shared" si="7" ref="C130:C151">0.035*(10-(ABS(A130)))*(1-(1/ABS(A130)))*ABS(0.345+SIN(2*(10/A130)+3))</f>
        <v>0.07982921922662482</v>
      </c>
    </row>
    <row r="131" spans="1:3" ht="12.75">
      <c r="A131">
        <v>-2.1</v>
      </c>
      <c r="B131">
        <f t="shared" si="6"/>
        <v>-3.3898231828301273</v>
      </c>
      <c r="C131">
        <f t="shared" si="7"/>
        <v>0.015452426868629025</v>
      </c>
    </row>
    <row r="132" spans="1:3" ht="12.75">
      <c r="A132">
        <v>-2</v>
      </c>
      <c r="B132">
        <f t="shared" si="6"/>
        <v>-3.3644004792550226</v>
      </c>
      <c r="C132">
        <f t="shared" si="7"/>
        <v>0.04367812382063048</v>
      </c>
    </row>
    <row r="133" spans="1:3" ht="12.75">
      <c r="A133">
        <v>-1.9</v>
      </c>
      <c r="B133">
        <f t="shared" si="6"/>
        <v>-3.29028540488914</v>
      </c>
      <c r="C133">
        <f t="shared" si="7"/>
        <v>0.08081488589952633</v>
      </c>
    </row>
    <row r="134" spans="1:3" ht="12.75">
      <c r="A134">
        <v>-1.8</v>
      </c>
      <c r="B134">
        <f t="shared" si="6"/>
        <v>-3.17279558140116</v>
      </c>
      <c r="C134">
        <f t="shared" si="7"/>
        <v>0.07935536622567943</v>
      </c>
    </row>
    <row r="135" spans="1:3" ht="12.75">
      <c r="A135">
        <v>-1.7</v>
      </c>
      <c r="B135">
        <f t="shared" si="6"/>
        <v>-3.017636018206862</v>
      </c>
      <c r="C135">
        <f t="shared" si="7"/>
        <v>0.032078317974342366</v>
      </c>
    </row>
    <row r="136" spans="1:3" ht="12.75">
      <c r="A136">
        <v>-1.6</v>
      </c>
      <c r="B136">
        <f t="shared" si="6"/>
        <v>-2.830792443813542</v>
      </c>
      <c r="C136">
        <f t="shared" si="7"/>
        <v>0.04632166103091447</v>
      </c>
    </row>
    <row r="137" spans="1:3" ht="12.75">
      <c r="A137">
        <v>-1.5</v>
      </c>
      <c r="B137">
        <f t="shared" si="6"/>
        <v>-2.618424339835643</v>
      </c>
      <c r="C137">
        <f t="shared" si="7"/>
        <v>0.11241694798713645</v>
      </c>
    </row>
    <row r="138" spans="1:3" ht="12.75">
      <c r="A138">
        <v>-1.4</v>
      </c>
      <c r="B138">
        <f t="shared" si="6"/>
        <v>-2.3867592460320504</v>
      </c>
      <c r="C138">
        <f t="shared" si="7"/>
        <v>0.11207552966722109</v>
      </c>
    </row>
    <row r="139" spans="1:3" ht="12.75">
      <c r="A139">
        <v>-1.3</v>
      </c>
      <c r="B139">
        <f t="shared" si="6"/>
        <v>-2.14198984618242</v>
      </c>
      <c r="C139">
        <f t="shared" si="7"/>
        <v>0.03694448153070879</v>
      </c>
    </row>
    <row r="140" spans="1:3" ht="12.75">
      <c r="A140">
        <v>-1.2</v>
      </c>
      <c r="B140">
        <f t="shared" si="6"/>
        <v>-1.890175266341535</v>
      </c>
      <c r="C140">
        <f t="shared" si="7"/>
        <v>0.028045535938013486</v>
      </c>
    </row>
    <row r="141" spans="1:3" ht="12.75">
      <c r="A141">
        <v>-1.1</v>
      </c>
      <c r="B141">
        <f t="shared" si="6"/>
        <v>-1.6371479204328567</v>
      </c>
      <c r="C141">
        <f t="shared" si="7"/>
        <v>0.004451718606605072</v>
      </c>
    </row>
    <row r="142" spans="1:3" ht="12.75">
      <c r="A142">
        <v>-1</v>
      </c>
      <c r="B142">
        <f t="shared" si="6"/>
        <v>-1.388427124933029</v>
      </c>
      <c r="C142">
        <f t="shared" si="7"/>
        <v>0</v>
      </c>
    </row>
    <row r="143" spans="1:3" ht="12.75">
      <c r="A143">
        <v>-0.9000000000001</v>
      </c>
      <c r="B143">
        <f t="shared" si="6"/>
        <v>-1.1491405764237512</v>
      </c>
      <c r="C143">
        <f t="shared" si="7"/>
        <v>-0.0006759280844557477</v>
      </c>
    </row>
    <row r="144" spans="1:3" ht="12.75">
      <c r="A144">
        <v>-0.8000000000001</v>
      </c>
      <c r="B144">
        <f t="shared" si="6"/>
        <v>-0.923954645078802</v>
      </c>
      <c r="C144">
        <f t="shared" si="7"/>
        <v>-0.028485030397608038</v>
      </c>
    </row>
    <row r="145" spans="1:3" ht="12.75">
      <c r="A145">
        <v>-0.700000000000101</v>
      </c>
      <c r="B145">
        <f t="shared" si="6"/>
        <v>-0.7170142858957487</v>
      </c>
      <c r="C145">
        <f t="shared" si="7"/>
        <v>-0.011125330005796475</v>
      </c>
    </row>
    <row r="146" spans="1:3" ht="12.75">
      <c r="A146">
        <v>-0.600000000000099</v>
      </c>
      <c r="B146">
        <f t="shared" si="6"/>
        <v>-0.5318932099382948</v>
      </c>
      <c r="C146">
        <f t="shared" si="7"/>
        <v>-0.2693801750713386</v>
      </c>
    </row>
    <row r="147" spans="1:3" ht="12.75">
      <c r="A147">
        <v>-0.500000000000099</v>
      </c>
      <c r="B147">
        <f t="shared" si="6"/>
        <v>-0.371554792418403</v>
      </c>
      <c r="C147">
        <f t="shared" si="7"/>
        <v>-0.328688929343085</v>
      </c>
    </row>
    <row r="148" spans="1:3" ht="12.75">
      <c r="A148">
        <v>-0.4000000000001</v>
      </c>
      <c r="B148">
        <f t="shared" si="6"/>
        <v>-0.23832402549301315</v>
      </c>
      <c r="C148">
        <f t="shared" si="7"/>
        <v>-0.1115991461301085</v>
      </c>
    </row>
    <row r="149" spans="1:3" ht="12.75">
      <c r="A149">
        <v>-0.3000000000001</v>
      </c>
      <c r="B149">
        <f t="shared" si="6"/>
        <v>-0.1338706536176765</v>
      </c>
      <c r="C149">
        <f t="shared" si="7"/>
        <v>-0.31383376775895155</v>
      </c>
    </row>
    <row r="150" spans="1:3" ht="12.75">
      <c r="A150">
        <v>-0.200000000000101</v>
      </c>
      <c r="B150">
        <f t="shared" si="6"/>
        <v>-0.05920346057698845</v>
      </c>
      <c r="C150">
        <f t="shared" si="7"/>
        <v>-0.047481818009835926</v>
      </c>
    </row>
    <row r="151" spans="1:3" ht="12.75">
      <c r="A151">
        <v>-0.100000000000099</v>
      </c>
      <c r="B151">
        <f t="shared" si="6"/>
        <v>-0.014675512247112946</v>
      </c>
      <c r="C151">
        <f t="shared" si="7"/>
        <v>-1.405838021517238</v>
      </c>
    </row>
    <row r="152" spans="1:3" ht="12.75">
      <c r="A152">
        <v>-9.9475983006414E-14</v>
      </c>
      <c r="B152">
        <f t="shared" si="6"/>
        <v>-1.4348433232884128E-26</v>
      </c>
      <c r="C152">
        <v>0</v>
      </c>
    </row>
    <row r="153" spans="1:3" ht="12.75">
      <c r="A153">
        <v>0.0999999999999002</v>
      </c>
      <c r="B153">
        <f t="shared" si="6"/>
        <v>0.014276178580468176</v>
      </c>
      <c r="C153">
        <f aca="true" t="shared" si="8" ref="C153:C184">0.035*(10-(ABS(A153)))*(1-(1/ABS(A153)))*ABS(0.345+SIN(2*(10/A153)+3))</f>
        <v>-3.9864087997516147</v>
      </c>
    </row>
    <row r="154" spans="1:3" ht="12.75">
      <c r="A154">
        <v>0.1999999999999</v>
      </c>
      <c r="B154">
        <f t="shared" si="6"/>
        <v>0.0560247512841524</v>
      </c>
      <c r="C154">
        <f t="shared" si="8"/>
        <v>-1.328080402286092</v>
      </c>
    </row>
    <row r="155" spans="1:3" ht="12.75">
      <c r="A155">
        <v>0.299999999999899</v>
      </c>
      <c r="B155">
        <f t="shared" si="6"/>
        <v>0.1232319261776987</v>
      </c>
      <c r="C155">
        <f t="shared" si="8"/>
        <v>-0.6884520007503645</v>
      </c>
    </row>
    <row r="156" spans="1:3" ht="12.75">
      <c r="A156">
        <v>0.399999999999901</v>
      </c>
      <c r="B156">
        <f t="shared" si="6"/>
        <v>0.21340125158504075</v>
      </c>
      <c r="C156">
        <f t="shared" si="8"/>
        <v>-0.3734262756860738</v>
      </c>
    </row>
    <row r="157" spans="1:3" ht="12.75">
      <c r="A157">
        <v>0.499999999999901</v>
      </c>
      <c r="B157">
        <f t="shared" si="6"/>
        <v>0.32361223855771903</v>
      </c>
      <c r="C157">
        <f t="shared" si="8"/>
        <v>-0.1618526019226138</v>
      </c>
    </row>
    <row r="158" spans="1:3" ht="12.75">
      <c r="A158">
        <v>0.5999999999999</v>
      </c>
      <c r="B158">
        <f t="shared" si="6"/>
        <v>0.45058469376910393</v>
      </c>
      <c r="C158">
        <f t="shared" si="8"/>
        <v>-0.13906991372237212</v>
      </c>
    </row>
    <row r="159" spans="1:3" ht="12.75">
      <c r="A159">
        <v>0.6999999999999</v>
      </c>
      <c r="B159">
        <f t="shared" si="6"/>
        <v>0.5907476191968173</v>
      </c>
      <c r="C159">
        <f t="shared" si="8"/>
        <v>-0.06973271549142959</v>
      </c>
    </row>
    <row r="160" spans="1:3" ht="12.75">
      <c r="A160">
        <v>0.799999999999899</v>
      </c>
      <c r="B160">
        <f t="shared" si="6"/>
        <v>0.740311485808153</v>
      </c>
      <c r="C160">
        <f t="shared" si="8"/>
        <v>-0.04958041595857085</v>
      </c>
    </row>
    <row r="161" spans="1:3" ht="12.75">
      <c r="A161">
        <v>0.899999999999901</v>
      </c>
      <c r="B161">
        <f t="shared" si="6"/>
        <v>0.8953426577040586</v>
      </c>
      <c r="C161">
        <f t="shared" si="8"/>
        <v>-0.015371575503449525</v>
      </c>
    </row>
    <row r="162" spans="1:3" ht="12.75">
      <c r="A162">
        <v>0.999999999999901</v>
      </c>
      <c r="B162">
        <f t="shared" si="6"/>
        <v>1.0518387310097161</v>
      </c>
      <c r="C162">
        <f t="shared" si="8"/>
        <v>-1.563559383804123E-14</v>
      </c>
    </row>
    <row r="163" spans="1:3" ht="12.75">
      <c r="A163">
        <v>1.0999999999999</v>
      </c>
      <c r="B163">
        <f t="shared" si="6"/>
        <v>1.2058035581629707</v>
      </c>
      <c r="C163">
        <f t="shared" si="8"/>
        <v>0.03026718972279153</v>
      </c>
    </row>
    <row r="164" spans="1:3" ht="12.75">
      <c r="A164">
        <v>1.1999999999999</v>
      </c>
      <c r="B164">
        <f t="shared" si="6"/>
        <v>1.3533207528242694</v>
      </c>
      <c r="C164">
        <f t="shared" si="8"/>
        <v>0.05514081238294624</v>
      </c>
    </row>
    <row r="165" spans="1:3" ht="12.75">
      <c r="A165">
        <v>1.2999999999999</v>
      </c>
      <c r="B165">
        <f t="shared" si="6"/>
        <v>1.4906245128402664</v>
      </c>
      <c r="C165">
        <f t="shared" si="8"/>
        <v>0.007263705879735917</v>
      </c>
    </row>
    <row r="166" spans="1:3" ht="12.75">
      <c r="A166">
        <v>1.3999999999999</v>
      </c>
      <c r="B166">
        <f t="shared" si="6"/>
        <v>1.6141666577209823</v>
      </c>
      <c r="C166">
        <f t="shared" si="8"/>
        <v>0.05632792019613373</v>
      </c>
    </row>
    <row r="167" spans="1:3" ht="12.75">
      <c r="A167">
        <v>1.4999999999999</v>
      </c>
      <c r="B167">
        <f t="shared" si="6"/>
        <v>1.720678851891897</v>
      </c>
      <c r="C167">
        <f t="shared" si="8"/>
        <v>0.0238394031063362</v>
      </c>
    </row>
    <row r="168" spans="1:3" ht="12.75">
      <c r="A168">
        <v>1.5999999999999</v>
      </c>
      <c r="B168">
        <f t="shared" si="6"/>
        <v>1.8072290742989656</v>
      </c>
      <c r="C168">
        <f t="shared" si="8"/>
        <v>0.06079928988355215</v>
      </c>
    </row>
    <row r="169" spans="1:3" ht="12.75">
      <c r="A169">
        <v>1.6999999999999</v>
      </c>
      <c r="B169">
        <f t="shared" si="6"/>
        <v>1.8712714973237563</v>
      </c>
      <c r="C169">
        <f t="shared" si="8"/>
        <v>0.13809558066073935</v>
      </c>
    </row>
    <row r="170" spans="1:3" ht="12.75">
      <c r="A170">
        <v>1.7999999999999</v>
      </c>
      <c r="B170">
        <f t="shared" si="6"/>
        <v>1.9106890517829922</v>
      </c>
      <c r="C170">
        <f t="shared" si="8"/>
        <v>0.1715189255380217</v>
      </c>
    </row>
    <row r="171" spans="1:3" ht="12.75">
      <c r="A171">
        <v>1.8999999999999</v>
      </c>
      <c r="B171">
        <f t="shared" si="6"/>
        <v>1.923828078268514</v>
      </c>
      <c r="C171">
        <f t="shared" si="8"/>
        <v>0.1563344503230209</v>
      </c>
    </row>
    <row r="172" spans="1:3" ht="12.75">
      <c r="A172">
        <v>1.9999999999999</v>
      </c>
      <c r="B172">
        <f t="shared" si="6"/>
        <v>1.9095245963339595</v>
      </c>
      <c r="C172">
        <f t="shared" si="8"/>
        <v>0.10712338515578913</v>
      </c>
    </row>
    <row r="173" spans="1:3" ht="12.75">
      <c r="A173">
        <v>2.0999999999999</v>
      </c>
      <c r="B173">
        <f t="shared" si="6"/>
        <v>1.8671218600615704</v>
      </c>
      <c r="C173">
        <f t="shared" si="8"/>
        <v>0.04380509625609234</v>
      </c>
    </row>
    <row r="174" spans="1:3" ht="12.75">
      <c r="A174">
        <v>2.1999999999999</v>
      </c>
      <c r="B174">
        <f t="shared" si="6"/>
        <v>1.796479009287214</v>
      </c>
      <c r="C174">
        <f t="shared" si="8"/>
        <v>0.016789325463892116</v>
      </c>
    </row>
    <row r="175" spans="1:3" ht="12.75">
      <c r="A175">
        <v>2.2999999999999</v>
      </c>
      <c r="B175">
        <f t="shared" si="6"/>
        <v>1.6979707681265042</v>
      </c>
      <c r="C175">
        <f t="shared" si="8"/>
        <v>0.06394527409719572</v>
      </c>
    </row>
    <row r="176" spans="1:3" ht="12.75">
      <c r="A176">
        <v>2.3999999999999</v>
      </c>
      <c r="B176">
        <f t="shared" si="6"/>
        <v>1.5724782843232177</v>
      </c>
      <c r="C176">
        <f t="shared" si="8"/>
        <v>0.0928671921252167</v>
      </c>
    </row>
    <row r="177" spans="1:3" ht="12.75">
      <c r="A177">
        <v>2.4999999999999</v>
      </c>
      <c r="B177">
        <f t="shared" si="6"/>
        <v>1.4213713422470597</v>
      </c>
      <c r="C177">
        <f t="shared" si="8"/>
        <v>0.1031609575317342</v>
      </c>
    </row>
    <row r="178" spans="1:3" ht="12.75">
      <c r="A178">
        <v>2.5999999999999</v>
      </c>
      <c r="B178">
        <f t="shared" si="6"/>
        <v>1.246482317064486</v>
      </c>
      <c r="C178">
        <f t="shared" si="8"/>
        <v>0.09712357333454695</v>
      </c>
    </row>
    <row r="179" spans="1:3" ht="12.75">
      <c r="A179">
        <v>2.6999999999999</v>
      </c>
      <c r="B179">
        <f t="shared" si="6"/>
        <v>1.0500723657347268</v>
      </c>
      <c r="C179">
        <f t="shared" si="8"/>
        <v>0.07833730023844582</v>
      </c>
    </row>
    <row r="180" spans="1:3" ht="12.75">
      <c r="A180">
        <v>2.7999999999999</v>
      </c>
      <c r="B180">
        <f t="shared" si="6"/>
        <v>0.8347904701887391</v>
      </c>
      <c r="C180">
        <f t="shared" si="8"/>
        <v>0.05069617867474151</v>
      </c>
    </row>
    <row r="181" spans="1:3" ht="12.75">
      <c r="A181">
        <v>2.8999999999999</v>
      </c>
      <c r="B181">
        <f t="shared" si="6"/>
        <v>0.6036260576071155</v>
      </c>
      <c r="C181">
        <f t="shared" si="8"/>
        <v>0.017822360550720735</v>
      </c>
    </row>
    <row r="182" spans="1:3" ht="12.75">
      <c r="A182">
        <v>2.9999999999999</v>
      </c>
      <c r="B182">
        <f t="shared" si="6"/>
        <v>0.3598560205529101</v>
      </c>
      <c r="C182">
        <f t="shared" si="8"/>
        <v>0.017225660388679814</v>
      </c>
    </row>
    <row r="183" spans="1:3" ht="12.75">
      <c r="A183">
        <v>3.0999999999999</v>
      </c>
      <c r="B183">
        <f t="shared" si="6"/>
        <v>0.10698704444111243</v>
      </c>
      <c r="C183">
        <f t="shared" si="8"/>
        <v>0.05205130395294301</v>
      </c>
    </row>
    <row r="184" spans="1:3" ht="12.75">
      <c r="A184">
        <v>3.1999999999999</v>
      </c>
      <c r="B184">
        <f t="shared" si="6"/>
        <v>0.1513057797640269</v>
      </c>
      <c r="C184">
        <f t="shared" si="8"/>
        <v>0.084903292045342</v>
      </c>
    </row>
    <row r="185" spans="1:3" ht="12.75">
      <c r="A185">
        <v>3.2999999999999</v>
      </c>
      <c r="B185">
        <f t="shared" si="6"/>
        <v>0.4112430246311887</v>
      </c>
      <c r="C185">
        <f aca="true" t="shared" si="9" ref="C185:C216">0.035*(10-(ABS(A185)))*(1-(1/ABS(A185)))*ABS(0.345+SIN(2*(10/A185)+3))</f>
        <v>0.1145997191039137</v>
      </c>
    </row>
    <row r="186" spans="1:3" ht="12.75">
      <c r="A186">
        <v>3.3999999999999</v>
      </c>
      <c r="B186">
        <f t="shared" si="6"/>
        <v>0.669006605105989</v>
      </c>
      <c r="C186">
        <f t="shared" si="9"/>
        <v>0.14042861310391988</v>
      </c>
    </row>
    <row r="187" spans="1:3" ht="12.75">
      <c r="A187">
        <v>3.4999999999999</v>
      </c>
      <c r="B187">
        <f t="shared" si="6"/>
        <v>0.9208059726850049</v>
      </c>
      <c r="C187">
        <f t="shared" si="9"/>
        <v>0.16204613636271642</v>
      </c>
    </row>
    <row r="188" spans="1:3" ht="12.75">
      <c r="A188">
        <v>3.5999999999999</v>
      </c>
      <c r="B188">
        <f t="shared" si="6"/>
        <v>1.162943724978636</v>
      </c>
      <c r="C188">
        <f t="shared" si="9"/>
        <v>0.17938361527756408</v>
      </c>
    </row>
    <row r="189" spans="1:3" ht="12.75">
      <c r="A189">
        <v>3.6999999999999</v>
      </c>
      <c r="B189">
        <f t="shared" si="6"/>
        <v>1.3918795421663899</v>
      </c>
      <c r="C189">
        <f t="shared" si="9"/>
        <v>0.19256828597503037</v>
      </c>
    </row>
    <row r="190" spans="1:3" ht="12.75">
      <c r="A190">
        <v>3.7999999999999</v>
      </c>
      <c r="B190">
        <f t="shared" si="6"/>
        <v>1.604291390051606</v>
      </c>
      <c r="C190">
        <f t="shared" si="9"/>
        <v>0.20185892852915488</v>
      </c>
    </row>
    <row r="191" spans="1:3" ht="12.75">
      <c r="A191">
        <v>3.8999999999999</v>
      </c>
      <c r="B191">
        <f t="shared" si="6"/>
        <v>1.7971329739475412</v>
      </c>
      <c r="C191">
        <f t="shared" si="9"/>
        <v>0.2075955600088567</v>
      </c>
    </row>
    <row r="192" spans="1:3" ht="12.75">
      <c r="A192">
        <v>3.9999999999999</v>
      </c>
      <c r="B192">
        <f t="shared" si="6"/>
        <v>1.9676864878004547</v>
      </c>
      <c r="C192">
        <f t="shared" si="9"/>
        <v>0.2101614238431815</v>
      </c>
    </row>
    <row r="193" spans="1:3" ht="12.75">
      <c r="A193">
        <v>4.0999999999999</v>
      </c>
      <c r="B193">
        <f t="shared" si="6"/>
        <v>2.1136097778792386</v>
      </c>
      <c r="C193">
        <f t="shared" si="9"/>
        <v>0.20995521041303372</v>
      </c>
    </row>
    <row r="194" spans="1:3" ht="12.75">
      <c r="A194">
        <v>4.1999999999999</v>
      </c>
      <c r="B194">
        <f aca="true" t="shared" si="10" ref="B194:B257">(-0.2*A194^2+1.45*A194)*ABS(SIN(A194))</f>
        <v>2.232977128923506</v>
      </c>
      <c r="C194">
        <f t="shared" si="9"/>
        <v>0.20737148612759668</v>
      </c>
    </row>
    <row r="195" spans="1:3" ht="12.75">
      <c r="A195">
        <v>4.2999999999999</v>
      </c>
      <c r="B195">
        <f t="shared" si="10"/>
        <v>2.3243129815332906</v>
      </c>
      <c r="C195">
        <f t="shared" si="9"/>
        <v>0.20278751881568016</v>
      </c>
    </row>
    <row r="196" spans="1:3" ht="12.75">
      <c r="A196">
        <v>4.3999999999999</v>
      </c>
      <c r="B196">
        <f t="shared" si="10"/>
        <v>2.386618001314859</v>
      </c>
      <c r="C196">
        <f t="shared" si="9"/>
        <v>0.19655496186637184</v>
      </c>
    </row>
    <row r="197" spans="1:3" ht="12.75">
      <c r="A197">
        <v>4.4999999999999</v>
      </c>
      <c r="B197">
        <f t="shared" si="10"/>
        <v>2.419387041221097</v>
      </c>
      <c r="C197">
        <f t="shared" si="9"/>
        <v>0.18899514043920596</v>
      </c>
    </row>
    <row r="198" spans="1:3" ht="12.75">
      <c r="A198">
        <v>4.5999999999999</v>
      </c>
      <c r="B198">
        <f t="shared" si="10"/>
        <v>2.4226186668583978</v>
      </c>
      <c r="C198">
        <f t="shared" si="9"/>
        <v>0.18039694108075865</v>
      </c>
    </row>
    <row r="199" spans="1:3" ht="12.75">
      <c r="A199">
        <v>4.6999999999999</v>
      </c>
      <c r="B199">
        <f t="shared" si="10"/>
        <v>2.3968160483811896</v>
      </c>
      <c r="C199">
        <f t="shared" si="9"/>
        <v>0.17101652896901826</v>
      </c>
    </row>
    <row r="200" spans="1:3" ht="12.75">
      <c r="A200">
        <v>4.7999999999999</v>
      </c>
      <c r="B200">
        <f t="shared" si="10"/>
        <v>2.342979159981964</v>
      </c>
      <c r="C200">
        <f t="shared" si="9"/>
        <v>0.1610783019572432</v>
      </c>
    </row>
    <row r="201" spans="1:3" ht="12.75">
      <c r="A201">
        <v>4.8999999999999</v>
      </c>
      <c r="B201">
        <f t="shared" si="10"/>
        <v>2.2625883668739304</v>
      </c>
      <c r="C201">
        <f t="shared" si="9"/>
        <v>0.15077663970908015</v>
      </c>
    </row>
    <row r="202" spans="1:3" ht="12.75">
      <c r="A202">
        <v>4.9999999999999</v>
      </c>
      <c r="B202">
        <f t="shared" si="10"/>
        <v>2.1575796179921776</v>
      </c>
      <c r="C202">
        <f t="shared" si="9"/>
        <v>0.14027812382064103</v>
      </c>
    </row>
    <row r="203" spans="1:3" ht="12.75">
      <c r="A203">
        <v>5.0999999999999</v>
      </c>
      <c r="B203">
        <f t="shared" si="10"/>
        <v>2.0303115983448534</v>
      </c>
      <c r="C203">
        <f t="shared" si="9"/>
        <v>0.12972399591355813</v>
      </c>
    </row>
    <row r="204" spans="1:3" ht="12.75">
      <c r="A204">
        <v>5.1999999999999</v>
      </c>
      <c r="B204">
        <f t="shared" si="10"/>
        <v>1.8835253259955222</v>
      </c>
      <c r="C204">
        <f t="shared" si="9"/>
        <v>0.11923269013516222</v>
      </c>
    </row>
    <row r="205" spans="1:3" ht="12.75">
      <c r="A205">
        <v>5.2999999999999</v>
      </c>
      <c r="B205">
        <f t="shared" si="10"/>
        <v>1.7202968030769727</v>
      </c>
      <c r="C205">
        <f t="shared" si="9"/>
        <v>0.10890232869368631</v>
      </c>
    </row>
    <row r="206" spans="1:3" ht="12.75">
      <c r="A206">
        <v>5.3999999999999</v>
      </c>
      <c r="B206">
        <f t="shared" si="10"/>
        <v>1.543983446137044</v>
      </c>
      <c r="C206">
        <f t="shared" si="9"/>
        <v>0.09881310771968597</v>
      </c>
    </row>
    <row r="207" spans="1:3" ht="12.75">
      <c r="A207">
        <v>5.4999999999999</v>
      </c>
      <c r="B207">
        <f t="shared" si="10"/>
        <v>1.3581651267231938</v>
      </c>
      <c r="C207">
        <f t="shared" si="9"/>
        <v>0.08902952895801136</v>
      </c>
    </row>
    <row r="208" spans="1:3" ht="12.75">
      <c r="A208">
        <v>5.5999999999999</v>
      </c>
      <c r="B208">
        <f t="shared" si="10"/>
        <v>1.1665807467882428</v>
      </c>
      <c r="C208">
        <f t="shared" si="9"/>
        <v>0.0796024530370649</v>
      </c>
    </row>
    <row r="209" spans="1:3" ht="12.75">
      <c r="A209">
        <v>5.6999999999999</v>
      </c>
      <c r="B209">
        <f t="shared" si="10"/>
        <v>0.9730613537702194</v>
      </c>
      <c r="C209">
        <f t="shared" si="9"/>
        <v>0.07057096429503418</v>
      </c>
    </row>
    <row r="210" spans="1:3" ht="12.75">
      <c r="A210">
        <v>5.7999999999999</v>
      </c>
      <c r="B210">
        <f t="shared" si="10"/>
        <v>0.7814608657741279</v>
      </c>
      <c r="C210">
        <f t="shared" si="9"/>
        <v>0.06196404689572802</v>
      </c>
    </row>
    <row r="211" spans="1:3" ht="12.75">
      <c r="A211">
        <v>5.8999999999999</v>
      </c>
      <c r="B211">
        <f t="shared" si="10"/>
        <v>0.5955855270747474</v>
      </c>
      <c r="C211">
        <f t="shared" si="9"/>
        <v>0.0538020784181564</v>
      </c>
    </row>
    <row r="212" spans="1:3" ht="12.75">
      <c r="A212">
        <v>5.9999999999999</v>
      </c>
      <c r="B212">
        <f t="shared" si="10"/>
        <v>0.4191232472985599</v>
      </c>
      <c r="C212">
        <f t="shared" si="9"/>
        <v>0.04609815115292769</v>
      </c>
    </row>
    <row r="213" spans="1:3" ht="12.75">
      <c r="A213">
        <v>6.0999999999999</v>
      </c>
      <c r="B213">
        <f t="shared" si="10"/>
        <v>0.2555739934939058</v>
      </c>
      <c r="C213">
        <f t="shared" si="9"/>
        <v>0.03885923366401994</v>
      </c>
    </row>
    <row r="214" spans="1:3" ht="12.75">
      <c r="A214">
        <v>6.1999999999999</v>
      </c>
      <c r="B214">
        <f t="shared" si="10"/>
        <v>0.10818240246851914</v>
      </c>
      <c r="C214">
        <f t="shared" si="9"/>
        <v>0.03208718628497531</v>
      </c>
    </row>
    <row r="215" spans="1:3" ht="12.75">
      <c r="A215">
        <v>6.2999999999999</v>
      </c>
      <c r="B215">
        <f t="shared" si="10"/>
        <v>0.020126238879649327</v>
      </c>
      <c r="C215">
        <f t="shared" si="9"/>
        <v>0.02577964449134004</v>
      </c>
    </row>
    <row r="216" spans="1:3" ht="12.75">
      <c r="A216">
        <v>6.3999999999999</v>
      </c>
      <c r="B216">
        <f t="shared" si="10"/>
        <v>0.12680553487724158</v>
      </c>
      <c r="C216">
        <f t="shared" si="9"/>
        <v>0.019930783803452423</v>
      </c>
    </row>
    <row r="217" spans="1:3" ht="12.75">
      <c r="A217">
        <v>6.4999999999999</v>
      </c>
      <c r="B217">
        <f t="shared" si="10"/>
        <v>0.20974198838554972</v>
      </c>
      <c r="C217">
        <f aca="true" t="shared" si="11" ref="C217:C248">0.035*(10-(ABS(A217)))*(1-(1/ABS(A217)))*ABS(0.345+SIN(2*(10/A217)+3))</f>
        <v>0.014531979226995725</v>
      </c>
    </row>
    <row r="218" spans="1:3" ht="12.75">
      <c r="A218">
        <v>6.5999999999999</v>
      </c>
      <c r="B218">
        <f t="shared" si="10"/>
        <v>0.2673024898944338</v>
      </c>
      <c r="C218">
        <f t="shared" si="11"/>
        <v>0.009572371377809474</v>
      </c>
    </row>
    <row r="219" spans="1:3" ht="12.75">
      <c r="A219">
        <v>6.6999999999999</v>
      </c>
      <c r="B219">
        <f t="shared" si="10"/>
        <v>0.29837439149441497</v>
      </c>
      <c r="C219">
        <f t="shared" si="11"/>
        <v>0.0050393504645931285</v>
      </c>
    </row>
    <row r="220" spans="1:3" ht="12.75">
      <c r="A220">
        <v>6.7999999999999</v>
      </c>
      <c r="B220">
        <f t="shared" si="10"/>
        <v>0.30239737089683766</v>
      </c>
      <c r="C220">
        <f t="shared" si="11"/>
        <v>0.0009189682893287227</v>
      </c>
    </row>
    <row r="221" spans="1:3" ht="12.75">
      <c r="A221">
        <v>6.8999999999999</v>
      </c>
      <c r="B221">
        <f t="shared" si="10"/>
        <v>0.2793864061995365</v>
      </c>
      <c r="C221">
        <f t="shared" si="11"/>
        <v>0.0028037125815454866</v>
      </c>
    </row>
    <row r="222" spans="1:3" ht="12.75">
      <c r="A222">
        <v>6.9999999999999</v>
      </c>
      <c r="B222">
        <f t="shared" si="10"/>
        <v>0.22994530955163817</v>
      </c>
      <c r="C222">
        <f t="shared" si="11"/>
        <v>0.006144324290739436</v>
      </c>
    </row>
    <row r="223" spans="1:3" ht="12.75">
      <c r="A223">
        <v>7.0999999999999</v>
      </c>
      <c r="B223">
        <f t="shared" si="10"/>
        <v>0.15527040554689747</v>
      </c>
      <c r="C223">
        <f t="shared" si="11"/>
        <v>0.009118946535129875</v>
      </c>
    </row>
    <row r="224" spans="1:3" ht="12.75">
      <c r="A224">
        <v>7.1999999999999</v>
      </c>
      <c r="B224">
        <f t="shared" si="10"/>
        <v>0.05714408619724818</v>
      </c>
      <c r="C224">
        <f t="shared" si="11"/>
        <v>0.011743900351829114</v>
      </c>
    </row>
    <row r="225" spans="1:3" ht="12.75">
      <c r="A225">
        <v>7.2999999999999</v>
      </c>
      <c r="B225">
        <f t="shared" si="10"/>
        <v>-0.062081873305757845</v>
      </c>
      <c r="C225">
        <f t="shared" si="11"/>
        <v>0.01403557718510857</v>
      </c>
    </row>
    <row r="226" spans="1:3" ht="12.75">
      <c r="A226">
        <v>7.3999999999999</v>
      </c>
      <c r="B226">
        <f t="shared" si="10"/>
        <v>-0.19951319727003688</v>
      </c>
      <c r="C226">
        <f t="shared" si="11"/>
        <v>0.01601029827066541</v>
      </c>
    </row>
    <row r="227" spans="1:3" ht="12.75">
      <c r="A227">
        <v>7.4999999999999</v>
      </c>
      <c r="B227">
        <f t="shared" si="10"/>
        <v>-0.35174999129036905</v>
      </c>
      <c r="C227">
        <f t="shared" si="11"/>
        <v>0.017684199998941906</v>
      </c>
    </row>
    <row r="228" spans="1:3" ht="12.75">
      <c r="A228">
        <v>7.5999999999999</v>
      </c>
      <c r="B228">
        <f t="shared" si="10"/>
        <v>-0.5149332655205844</v>
      </c>
      <c r="C228">
        <f t="shared" si="11"/>
        <v>0.01907314147668089</v>
      </c>
    </row>
    <row r="229" spans="1:3" ht="12.75">
      <c r="A229">
        <v>7.6999999999999</v>
      </c>
      <c r="B229">
        <f t="shared" si="10"/>
        <v>-0.6848005860765888</v>
      </c>
      <c r="C229">
        <f t="shared" si="11"/>
        <v>0.020192631000309443</v>
      </c>
    </row>
    <row r="230" spans="1:3" ht="12.75">
      <c r="A230">
        <v>7.7999999999999</v>
      </c>
      <c r="B230">
        <f t="shared" si="10"/>
        <v>-0.856750190331242</v>
      </c>
      <c r="C230">
        <f t="shared" si="11"/>
        <v>0.02105776859127625</v>
      </c>
    </row>
    <row r="231" spans="1:3" ht="12.75">
      <c r="A231">
        <v>7.8999999999999</v>
      </c>
      <c r="B231">
        <f t="shared" si="10"/>
        <v>-1.0259127580692813</v>
      </c>
      <c r="C231">
        <f t="shared" si="11"/>
        <v>0.02168320212743157</v>
      </c>
    </row>
    <row r="232" spans="1:3" ht="12.75">
      <c r="A232">
        <v>7.9999999999999</v>
      </c>
      <c r="B232">
        <f t="shared" si="10"/>
        <v>-1.1872298959479026</v>
      </c>
      <c r="C232">
        <f t="shared" si="11"/>
        <v>0.02208309494118619</v>
      </c>
    </row>
    <row r="233" spans="1:3" ht="12.75">
      <c r="A233">
        <v>8.0999999999999</v>
      </c>
      <c r="B233">
        <f t="shared" si="10"/>
        <v>-1.335538269533544</v>
      </c>
      <c r="C233">
        <f t="shared" si="11"/>
        <v>0.0222711030495105</v>
      </c>
    </row>
    <row r="234" spans="1:3" ht="12.75">
      <c r="A234">
        <v>8.1999999999999</v>
      </c>
      <c r="B234">
        <f t="shared" si="10"/>
        <v>-1.4656582073069686</v>
      </c>
      <c r="C234">
        <f t="shared" si="11"/>
        <v>0.02226036043753847</v>
      </c>
    </row>
    <row r="235" spans="1:3" ht="12.75">
      <c r="A235">
        <v>8.2999999999999</v>
      </c>
      <c r="B235">
        <f t="shared" si="10"/>
        <v>-1.5724855062371275</v>
      </c>
      <c r="C235">
        <f t="shared" si="11"/>
        <v>0.022063471040946567</v>
      </c>
    </row>
    <row r="236" spans="1:3" ht="12.75">
      <c r="A236">
        <v>8.3999999999999</v>
      </c>
      <c r="B236">
        <f t="shared" si="10"/>
        <v>-1.651085090426497</v>
      </c>
      <c r="C236">
        <f t="shared" si="11"/>
        <v>0.021692506266327242</v>
      </c>
    </row>
    <row r="237" spans="1:3" ht="12.75">
      <c r="A237">
        <v>8.4999999999999</v>
      </c>
      <c r="B237">
        <f t="shared" si="10"/>
        <v>-1.6967851143248895</v>
      </c>
      <c r="C237">
        <f t="shared" si="11"/>
        <v>0.021159007057037202</v>
      </c>
    </row>
    <row r="238" spans="1:3" ht="12.75">
      <c r="A238">
        <v>8.5999999999999</v>
      </c>
      <c r="B238">
        <f t="shared" si="10"/>
        <v>-1.705270061263704</v>
      </c>
      <c r="C238">
        <f t="shared" si="11"/>
        <v>0.02047398965766281</v>
      </c>
    </row>
    <row r="239" spans="1:3" ht="12.75">
      <c r="A239">
        <v>8.6999999999999</v>
      </c>
      <c r="B239">
        <f t="shared" si="10"/>
        <v>-1.672671367497401</v>
      </c>
      <c r="C239">
        <f t="shared" si="11"/>
        <v>0.01964795435615606</v>
      </c>
    </row>
    <row r="240" spans="1:3" ht="12.75">
      <c r="A240">
        <v>8.7999999999999</v>
      </c>
      <c r="B240">
        <f t="shared" si="10"/>
        <v>-1.5956541022088293</v>
      </c>
      <c r="C240">
        <f t="shared" si="11"/>
        <v>0.01869089659137822</v>
      </c>
    </row>
    <row r="241" spans="1:3" ht="12.75">
      <c r="A241">
        <v>8.8999999999999</v>
      </c>
      <c r="B241">
        <f t="shared" si="10"/>
        <v>-1.4714982554169558</v>
      </c>
      <c r="C241">
        <f t="shared" si="11"/>
        <v>0.017612319907474503</v>
      </c>
    </row>
    <row r="242" spans="1:3" ht="12.75">
      <c r="A242">
        <v>8.9999999999999</v>
      </c>
      <c r="B242">
        <f t="shared" si="10"/>
        <v>-1.2981732285117318</v>
      </c>
      <c r="C242">
        <f t="shared" si="11"/>
        <v>0.016421250317151522</v>
      </c>
    </row>
    <row r="243" spans="1:3" ht="12.75">
      <c r="A243">
        <v>9.0999999999999</v>
      </c>
      <c r="B243">
        <f t="shared" si="10"/>
        <v>-1.0744041860305171</v>
      </c>
      <c r="C243">
        <f t="shared" si="11"/>
        <v>0.015126251705262508</v>
      </c>
    </row>
    <row r="244" spans="1:3" ht="12.75">
      <c r="A244">
        <v>9.1999999999999</v>
      </c>
      <c r="B244">
        <f t="shared" si="10"/>
        <v>-0.7997290117919869</v>
      </c>
      <c r="C244">
        <f t="shared" si="11"/>
        <v>0.01373544196363135</v>
      </c>
    </row>
    <row r="245" spans="1:3" ht="12.75">
      <c r="A245">
        <v>9.2999999999999</v>
      </c>
      <c r="B245">
        <f t="shared" si="10"/>
        <v>-0.4745447168327813</v>
      </c>
      <c r="C245">
        <f t="shared" si="11"/>
        <v>0.012256509599077668</v>
      </c>
    </row>
    <row r="246" spans="1:3" ht="12.75">
      <c r="A246">
        <v>9.3999999999999</v>
      </c>
      <c r="B246">
        <f t="shared" si="10"/>
        <v>-0.10014226968286842</v>
      </c>
      <c r="C246">
        <f t="shared" si="11"/>
        <v>0.01069673060029391</v>
      </c>
    </row>
    <row r="247" spans="1:3" ht="12.75">
      <c r="A247">
        <v>9.4999999999999</v>
      </c>
      <c r="B247">
        <f t="shared" si="10"/>
        <v>-0.3212710399737934</v>
      </c>
      <c r="C247">
        <f t="shared" si="11"/>
        <v>0.009062985386566915</v>
      </c>
    </row>
    <row r="248" spans="1:3" ht="12.75">
      <c r="A248">
        <v>9.5999999999999</v>
      </c>
      <c r="B248">
        <f t="shared" si="10"/>
        <v>-0.7865624368776004</v>
      </c>
      <c r="C248">
        <f t="shared" si="11"/>
        <v>0.00736177569320029</v>
      </c>
    </row>
    <row r="249" spans="1:3" ht="12.75">
      <c r="A249">
        <v>9.6999999999999</v>
      </c>
      <c r="B249">
        <f t="shared" si="10"/>
        <v>-1.2916782573306882</v>
      </c>
      <c r="C249">
        <f aca="true" t="shared" si="12" ref="C249:C280">0.035*(10-(ABS(A249)))*(1-(1/ABS(A249)))*ABS(0.345+SIN(2*(10/A249)+3))</f>
        <v>0.005599241275636267</v>
      </c>
    </row>
    <row r="250" spans="1:3" ht="12.75">
      <c r="A250">
        <v>9.7999999999999</v>
      </c>
      <c r="B250">
        <f t="shared" si="10"/>
        <v>-1.831662688000577</v>
      </c>
      <c r="C250">
        <f t="shared" si="12"/>
        <v>0.0037811763373459457</v>
      </c>
    </row>
    <row r="251" spans="1:3" ht="12.75">
      <c r="A251">
        <v>9.8999999999999</v>
      </c>
      <c r="B251">
        <f t="shared" si="10"/>
        <v>-2.400690834638534</v>
      </c>
      <c r="C251">
        <f t="shared" si="12"/>
        <v>0.0019130456061266564</v>
      </c>
    </row>
    <row r="252" spans="1:3" ht="12.75">
      <c r="A252">
        <v>9.9999999999999</v>
      </c>
      <c r="B252">
        <f t="shared" si="10"/>
        <v>-2.992116109890937</v>
      </c>
      <c r="C252">
        <f t="shared" si="12"/>
        <v>1.9237277024788662E-15</v>
      </c>
    </row>
    <row r="253" spans="1:3" ht="12.75">
      <c r="A253">
        <v>10.0999999999999</v>
      </c>
      <c r="B253">
        <f t="shared" si="10"/>
        <v>-3.598531725675716</v>
      </c>
      <c r="C253">
        <f t="shared" si="12"/>
        <v>-0.0019531081621118826</v>
      </c>
    </row>
    <row r="254" spans="1:3" ht="12.75">
      <c r="A254">
        <v>10.1999999999999</v>
      </c>
      <c r="B254">
        <f t="shared" si="10"/>
        <v>-4.211845869937329</v>
      </c>
      <c r="C254">
        <f t="shared" si="12"/>
        <v>-0.003941710438058528</v>
      </c>
    </row>
    <row r="255" spans="1:3" ht="12.75">
      <c r="A255">
        <v>10.2999999999999</v>
      </c>
      <c r="B255">
        <f t="shared" si="10"/>
        <v>-4.823369942743977</v>
      </c>
      <c r="C255">
        <f t="shared" si="12"/>
        <v>-0.0059615080516574135</v>
      </c>
    </row>
    <row r="256" spans="1:3" ht="12.75">
      <c r="A256">
        <v>10.3999999999999</v>
      </c>
      <c r="B256">
        <f t="shared" si="10"/>
        <v>-5.423919025448616</v>
      </c>
      <c r="C256">
        <f t="shared" si="12"/>
        <v>-0.008008458208509444</v>
      </c>
    </row>
    <row r="257" spans="1:3" ht="12.75">
      <c r="A257">
        <v>10.4999999999999</v>
      </c>
      <c r="B257">
        <f t="shared" si="10"/>
        <v>-6.003923561806087</v>
      </c>
      <c r="C257">
        <f t="shared" si="12"/>
        <v>-0.010078760946600986</v>
      </c>
    </row>
    <row r="258" spans="1:3" ht="12.75">
      <c r="A258">
        <v>10.5999999999999</v>
      </c>
      <c r="B258">
        <f aca="true" t="shared" si="13" ref="B258:B321">(-0.2*A258^2+1.45*A258)*ABS(SIN(A258))</f>
        <v>-6.5535510442936245</v>
      </c>
      <c r="C258">
        <f t="shared" si="12"/>
        <v>-0.012168846524284889</v>
      </c>
    </row>
    <row r="259" spans="1:3" ht="12.75">
      <c r="A259">
        <v>10.6999999999999</v>
      </c>
      <c r="B259">
        <f t="shared" si="13"/>
        <v>-7.06283632512231</v>
      </c>
      <c r="C259">
        <f t="shared" si="12"/>
        <v>-0.014275363343602082</v>
      </c>
    </row>
    <row r="260" spans="1:3" ht="12.75">
      <c r="A260">
        <v>10.7999999999999</v>
      </c>
      <c r="B260">
        <f t="shared" si="13"/>
        <v>-7.5218190121494235</v>
      </c>
      <c r="C260">
        <f t="shared" si="12"/>
        <v>-0.01639516640315895</v>
      </c>
    </row>
    <row r="261" spans="1:3" ht="12.75">
      <c r="A261">
        <v>10.8999999999999</v>
      </c>
      <c r="B261">
        <f t="shared" si="13"/>
        <v>-7.9206862675584855</v>
      </c>
      <c r="C261">
        <f t="shared" si="12"/>
        <v>-0.01852530627175944</v>
      </c>
    </row>
    <row r="262" spans="1:3" ht="12.75">
      <c r="A262">
        <v>10.9999999999999</v>
      </c>
      <c r="B262">
        <f t="shared" si="13"/>
        <v>-8.249919204043014</v>
      </c>
      <c r="C262">
        <f t="shared" si="12"/>
        <v>-0.020663018571598246</v>
      </c>
    </row>
    <row r="263" spans="1:3" ht="12.75">
      <c r="A263">
        <v>11.0999999999999</v>
      </c>
      <c r="B263">
        <f t="shared" si="13"/>
        <v>-8.50044097137929</v>
      </c>
      <c r="C263">
        <f t="shared" si="12"/>
        <v>-0.022805713957956292</v>
      </c>
    </row>
    <row r="264" spans="1:3" ht="12.75">
      <c r="A264">
        <v>11.1999999999999</v>
      </c>
      <c r="B264">
        <f t="shared" si="13"/>
        <v>-8.663764547530741</v>
      </c>
      <c r="C264">
        <f t="shared" si="12"/>
        <v>-0.024950968580916607</v>
      </c>
    </row>
    <row r="265" spans="1:3" ht="12.75">
      <c r="A265">
        <v>11.2999999999999</v>
      </c>
      <c r="B265">
        <f t="shared" si="13"/>
        <v>-8.732138194353805</v>
      </c>
      <c r="C265">
        <f t="shared" si="12"/>
        <v>-0.027096515013571944</v>
      </c>
    </row>
    <row r="266" spans="1:3" ht="12.75">
      <c r="A266">
        <v>11.3999999999999</v>
      </c>
      <c r="B266">
        <f t="shared" si="13"/>
        <v>-8.69868650983925</v>
      </c>
      <c r="C266">
        <f t="shared" si="12"/>
        <v>-0.02924023363045967</v>
      </c>
    </row>
    <row r="267" spans="1:3" ht="12.75">
      <c r="A267">
        <v>11.4999999999999</v>
      </c>
      <c r="B267">
        <f t="shared" si="13"/>
        <v>-8.55754500757959</v>
      </c>
      <c r="C267">
        <f t="shared" si="12"/>
        <v>-0.031380144419485216</v>
      </c>
    </row>
    <row r="268" spans="1:3" ht="12.75">
      <c r="A268">
        <v>11.5999999999999</v>
      </c>
      <c r="B268">
        <f t="shared" si="13"/>
        <v>-8.303986180424518</v>
      </c>
      <c r="C268">
        <f t="shared" si="12"/>
        <v>-0.033514399210339156</v>
      </c>
    </row>
    <row r="269" spans="1:3" ht="12.75">
      <c r="A269">
        <v>11.6999999999999</v>
      </c>
      <c r="B269">
        <f t="shared" si="13"/>
        <v>-7.934535059349319</v>
      </c>
      <c r="C269">
        <f t="shared" si="12"/>
        <v>-0.035641274302333006</v>
      </c>
    </row>
    <row r="270" spans="1:3" ht="12.75">
      <c r="A270">
        <v>11.7999999999999</v>
      </c>
      <c r="B270">
        <f t="shared" si="13"/>
        <v>-7.447072360337296</v>
      </c>
      <c r="C270">
        <f t="shared" si="12"/>
        <v>-0.03775916347464861</v>
      </c>
    </row>
    <row r="271" spans="1:3" ht="12.75">
      <c r="A271">
        <v>11.8999999999999</v>
      </c>
      <c r="B271">
        <f t="shared" si="13"/>
        <v>-6.840923421127914</v>
      </c>
      <c r="C271">
        <f t="shared" si="12"/>
        <v>-0.03986657136218228</v>
      </c>
    </row>
    <row r="272" spans="1:3" ht="12.75">
      <c r="A272">
        <v>11.9999999999999</v>
      </c>
      <c r="B272">
        <f t="shared" si="13"/>
        <v>-6.1169312652057375</v>
      </c>
      <c r="C272">
        <f t="shared" si="12"/>
        <v>-0.04196210718044833</v>
      </c>
    </row>
    <row r="273" spans="1:3" ht="12.75">
      <c r="A273">
        <v>12.0999999999999</v>
      </c>
      <c r="B273">
        <f t="shared" si="13"/>
        <v>-5.277512291243508</v>
      </c>
      <c r="C273">
        <f t="shared" si="12"/>
        <v>-0.04404447878336576</v>
      </c>
    </row>
    <row r="274" spans="1:3" ht="12.75">
      <c r="A274">
        <v>12.1999999999999</v>
      </c>
      <c r="B274">
        <f t="shared" si="13"/>
        <v>-4.326693270857416</v>
      </c>
      <c r="C274">
        <f t="shared" si="12"/>
        <v>-0.04611248703816958</v>
      </c>
    </row>
    <row r="275" spans="1:3" ht="12.75">
      <c r="A275">
        <v>12.2999999999999</v>
      </c>
      <c r="B275">
        <f t="shared" si="13"/>
        <v>-3.270128544138467</v>
      </c>
      <c r="C275">
        <f t="shared" si="12"/>
        <v>-0.048165020502151885</v>
      </c>
    </row>
    <row r="276" spans="1:3" ht="12.75">
      <c r="A276">
        <v>12.3999999999999</v>
      </c>
      <c r="B276">
        <f t="shared" si="13"/>
        <v>-2.115096528827004</v>
      </c>
      <c r="C276">
        <f t="shared" si="12"/>
        <v>-0.05020105038643422</v>
      </c>
    </row>
    <row r="277" spans="1:3" ht="12.75">
      <c r="A277">
        <v>12.4999999999999</v>
      </c>
      <c r="B277">
        <f t="shared" si="13"/>
        <v>-0.8704749027357885</v>
      </c>
      <c r="C277">
        <f t="shared" si="12"/>
        <v>-0.052219625792491904</v>
      </c>
    </row>
    <row r="278" spans="1:3" ht="12.75">
      <c r="A278">
        <v>12.5999999999999</v>
      </c>
      <c r="B278">
        <f t="shared" si="13"/>
        <v>-0.4533059226340126</v>
      </c>
      <c r="C278">
        <f t="shared" si="12"/>
        <v>-0.054219869207686296</v>
      </c>
    </row>
    <row r="279" spans="1:3" ht="12.75">
      <c r="A279">
        <v>12.6999999999999</v>
      </c>
      <c r="B279">
        <f t="shared" si="13"/>
        <v>-1.844331149374847</v>
      </c>
      <c r="C279">
        <f t="shared" si="12"/>
        <v>-0.056200972246602636</v>
      </c>
    </row>
    <row r="280" spans="1:3" ht="12.75">
      <c r="A280">
        <v>12.7999999999999</v>
      </c>
      <c r="B280">
        <f t="shared" si="13"/>
        <v>-3.28929159504118</v>
      </c>
      <c r="C280">
        <f t="shared" si="12"/>
        <v>-0.058162191625536264</v>
      </c>
    </row>
    <row r="281" spans="1:3" ht="12.75">
      <c r="A281">
        <v>12.8999999999999</v>
      </c>
      <c r="B281">
        <f t="shared" si="13"/>
        <v>-4.773594899308662</v>
      </c>
      <c r="C281">
        <f aca="true" t="shared" si="14" ref="C281:C302">0.035*(10-(ABS(A281)))*(1-(1/ABS(A281)))*ABS(0.345+SIN(2*(10/A281)+3))</f>
        <v>-0.06010284535801287</v>
      </c>
    </row>
    <row r="282" spans="1:3" ht="12.75">
      <c r="A282">
        <v>12.9999999999999</v>
      </c>
      <c r="B282">
        <f t="shared" si="13"/>
        <v>-6.281497200556776</v>
      </c>
      <c r="C282">
        <f t="shared" si="14"/>
        <v>-0.06202230915976392</v>
      </c>
    </row>
    <row r="283" spans="1:3" ht="12.75">
      <c r="A283">
        <v>13.0999999999999</v>
      </c>
      <c r="B283">
        <f t="shared" si="13"/>
        <v>-7.796254264433867</v>
      </c>
      <c r="C283">
        <f t="shared" si="14"/>
        <v>-0.06392001305210644</v>
      </c>
    </row>
    <row r="284" spans="1:3" ht="12.75">
      <c r="A284">
        <v>13.1999999999999</v>
      </c>
      <c r="B284">
        <f t="shared" si="13"/>
        <v>-9.300290769019574</v>
      </c>
      <c r="C284">
        <f t="shared" si="14"/>
        <v>-0.06579543815319096</v>
      </c>
    </row>
    <row r="285" spans="1:3" ht="12.75">
      <c r="A285">
        <v>13.2999999999999</v>
      </c>
      <c r="B285">
        <f t="shared" si="13"/>
        <v>-10.77538618302845</v>
      </c>
      <c r="C285">
        <f t="shared" si="14"/>
        <v>-0.06764811364708424</v>
      </c>
    </row>
    <row r="286" spans="1:3" ht="12.75">
      <c r="A286">
        <v>13.3999999999999</v>
      </c>
      <c r="B286">
        <f t="shared" si="13"/>
        <v>-12.20287541819487</v>
      </c>
      <c r="C286">
        <f t="shared" si="14"/>
        <v>-0.06947761392114003</v>
      </c>
    </row>
    <row r="287" spans="1:3" ht="12.75">
      <c r="A287">
        <v>13.4999999999999</v>
      </c>
      <c r="B287">
        <f t="shared" si="13"/>
        <v>-13.563862198057297</v>
      </c>
      <c r="C287">
        <f t="shared" si="14"/>
        <v>-0.07128355586258253</v>
      </c>
    </row>
    <row r="288" spans="1:3" ht="12.75">
      <c r="A288">
        <v>13.5999999999999</v>
      </c>
      <c r="B288">
        <f t="shared" si="13"/>
        <v>-14.839442866200176</v>
      </c>
      <c r="C288">
        <f t="shared" si="14"/>
        <v>-0.0730655963056819</v>
      </c>
    </row>
    <row r="289" spans="1:3" ht="12.75">
      <c r="A289">
        <v>13.6999999999999</v>
      </c>
      <c r="B289">
        <f t="shared" si="13"/>
        <v>-16.010938160816337</v>
      </c>
      <c r="C289">
        <f t="shared" si="14"/>
        <v>-0.07482342962133777</v>
      </c>
    </row>
    <row r="290" spans="1:3" ht="12.75">
      <c r="A290">
        <v>13.7999999999999</v>
      </c>
      <c r="B290">
        <f t="shared" si="13"/>
        <v>-17.060130312209537</v>
      </c>
      <c r="C290">
        <f t="shared" si="14"/>
        <v>-0.07655678544130766</v>
      </c>
    </row>
    <row r="291" spans="1:3" ht="12.75">
      <c r="A291">
        <v>13.8999999999999</v>
      </c>
      <c r="B291">
        <f t="shared" si="13"/>
        <v>-17.9695026782881</v>
      </c>
      <c r="C291">
        <f t="shared" si="14"/>
        <v>-0.07826542650971866</v>
      </c>
    </row>
    <row r="292" spans="1:3" ht="12.75">
      <c r="A292">
        <v>13.9999999999999</v>
      </c>
      <c r="B292">
        <f t="shared" si="13"/>
        <v>-18.72247902263239</v>
      </c>
      <c r="C292">
        <f t="shared" si="14"/>
        <v>-0.07994914665488657</v>
      </c>
    </row>
    <row r="293" spans="1:3" ht="12.75">
      <c r="A293">
        <v>14.0999999999999</v>
      </c>
      <c r="B293">
        <f t="shared" si="13"/>
        <v>-19.30365946244304</v>
      </c>
      <c r="C293">
        <f t="shared" si="14"/>
        <v>-0.08160776887483448</v>
      </c>
    </row>
    <row r="294" spans="1:3" ht="12.75">
      <c r="A294">
        <v>14.1999999999999</v>
      </c>
      <c r="B294">
        <f t="shared" si="13"/>
        <v>-19.699050071315252</v>
      </c>
      <c r="C294">
        <f t="shared" si="14"/>
        <v>-0.08324114353025297</v>
      </c>
    </row>
    <row r="295" spans="1:3" ht="12.75">
      <c r="A295">
        <v>14.2999999999999</v>
      </c>
      <c r="B295">
        <f t="shared" si="13"/>
        <v>-19.89628311566894</v>
      </c>
      <c r="C295">
        <f t="shared" si="14"/>
        <v>-0.0848491466389798</v>
      </c>
    </row>
    <row r="296" spans="1:3" ht="12.75">
      <c r="A296">
        <v>14.3999999999999</v>
      </c>
      <c r="B296">
        <f t="shared" si="13"/>
        <v>-19.884824934702845</v>
      </c>
      <c r="C296">
        <f t="shared" si="14"/>
        <v>-0.08643167826639439</v>
      </c>
    </row>
    <row r="297" spans="1:3" ht="12.75">
      <c r="A297">
        <v>14.4999999999999</v>
      </c>
      <c r="B297">
        <f t="shared" si="13"/>
        <v>-19.656168542406796</v>
      </c>
      <c r="C297">
        <f t="shared" si="14"/>
        <v>-0.0879886610064262</v>
      </c>
    </row>
    <row r="298" spans="1:3" ht="12.75">
      <c r="A298">
        <v>14.5999999999999</v>
      </c>
      <c r="B298">
        <f t="shared" si="13"/>
        <v>-19.204008136480066</v>
      </c>
      <c r="C298">
        <f t="shared" si="14"/>
        <v>-0.08952003854816261</v>
      </c>
    </row>
    <row r="299" spans="1:3" ht="12.75">
      <c r="A299">
        <v>14.6999999999999</v>
      </c>
      <c r="B299">
        <f t="shared" si="13"/>
        <v>-18.524392842524477</v>
      </c>
      <c r="C299">
        <f t="shared" si="14"/>
        <v>-0.09102577432331664</v>
      </c>
    </row>
    <row r="300" spans="1:3" ht="12.75">
      <c r="A300">
        <v>14.7999999999999</v>
      </c>
      <c r="B300">
        <f t="shared" si="13"/>
        <v>-17.61585720170461</v>
      </c>
      <c r="C300">
        <f t="shared" si="14"/>
        <v>-0.09250585023007246</v>
      </c>
    </row>
    <row r="301" spans="1:3" ht="12.75">
      <c r="A301">
        <v>14.8999999999999</v>
      </c>
      <c r="B301">
        <f t="shared" si="13"/>
        <v>-16.479526124825764</v>
      </c>
      <c r="C301">
        <f t="shared" si="14"/>
        <v>-0.09396026542907444</v>
      </c>
    </row>
    <row r="302" spans="1:3" ht="12.75">
      <c r="A302">
        <v>14.9999999999999</v>
      </c>
      <c r="B302">
        <f t="shared" si="13"/>
        <v>-15.119192283654431</v>
      </c>
      <c r="C302">
        <f t="shared" si="14"/>
        <v>-0.0953890352075564</v>
      </c>
    </row>
    <row r="303" spans="1:4" ht="12.75">
      <c r="A303" s="1" t="s">
        <v>14</v>
      </c>
      <c r="B303" s="1">
        <f>MAX(B3:B302)</f>
        <v>2.4226186668583978</v>
      </c>
      <c r="C303" s="1">
        <f>MAX(C3:C302)</f>
        <v>0.21434017220119606</v>
      </c>
      <c r="D303" s="1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Kinghorn</dc:creator>
  <cp:keywords/>
  <dc:description/>
  <cp:lastModifiedBy>van der werf</cp:lastModifiedBy>
  <dcterms:created xsi:type="dcterms:W3CDTF">2000-11-15T22:14:16Z</dcterms:created>
  <dcterms:modified xsi:type="dcterms:W3CDTF">2003-12-10T23:04:01Z</dcterms:modified>
  <cp:category/>
  <cp:version/>
  <cp:contentType/>
  <cp:contentStatus/>
</cp:coreProperties>
</file>