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450" windowHeight="4650" tabRatio="864" activeTab="0"/>
  </bookViews>
  <sheets>
    <sheet name="optimize" sheetId="1" r:id="rId1"/>
    <sheet name="graph of function" sheetId="2" r:id="rId2"/>
  </sheets>
  <definedNames>
    <definedName name="anscount" hidden="1">1</definedName>
    <definedName name="nages">#REF!</definedName>
    <definedName name="solver_adj" localSheetId="1" hidden="1">'graph of function'!$F$11</definedName>
    <definedName name="solver_adj" localSheetId="0" hidden="1">'optimize'!$B$9:$B$10</definedName>
    <definedName name="solver_cvg" localSheetId="1" hidden="1">0.001</definedName>
    <definedName name="solver_cvg" localSheetId="0" hidden="1">0.001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0" hidden="1">'optimize'!$B$10</definedName>
    <definedName name="solver_lhs2" localSheetId="0" hidden="1">'optimize'!$B$9</definedName>
    <definedName name="solver_lhs3" localSheetId="0" hidden="1">'optimize'!$F$5</definedName>
    <definedName name="solver_lhs4" localSheetId="0" hidden="1">'optimize'!$F$4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4</definedName>
    <definedName name="solver_nwt" localSheetId="1" hidden="1">1</definedName>
    <definedName name="solver_nwt" localSheetId="0" hidden="1">1</definedName>
    <definedName name="solver_opt" localSheetId="1" hidden="1">'graph of function'!$G$11</definedName>
    <definedName name="solver_opt" localSheetId="0" hidden="1">'optimize'!$F$11</definedName>
    <definedName name="solver_pre" localSheetId="1" hidden="1">0.000001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1</definedName>
    <definedName name="solver_rel4" localSheetId="0" hidden="1">1</definedName>
    <definedName name="solver_rhs1" localSheetId="0" hidden="1">0</definedName>
    <definedName name="solver_rhs2" localSheetId="0" hidden="1">0</definedName>
    <definedName name="solver_rhs3" localSheetId="0" hidden="1">'optimize'!$E$5</definedName>
    <definedName name="solver_rhs4" localSheetId="0" hidden="1">'optimize'!$E$4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<sst xmlns="http://schemas.openxmlformats.org/spreadsheetml/2006/main" count="57" uniqueCount="34">
  <si>
    <t>Max Number of GA generations</t>
  </si>
  <si>
    <t>Currently at generation</t>
  </si>
  <si>
    <t>HERE use Tools&gt;Solver</t>
  </si>
  <si>
    <t>y</t>
  </si>
  <si>
    <t>x1</t>
  </si>
  <si>
    <t>y2</t>
  </si>
  <si>
    <t>Y1</t>
  </si>
  <si>
    <t>Y2</t>
  </si>
  <si>
    <t>MAX</t>
  </si>
  <si>
    <t>Use here the Genetic Algorithm (through a macro)</t>
  </si>
  <si>
    <t>max</t>
  </si>
  <si>
    <t>sum</t>
  </si>
  <si>
    <t>for x1=</t>
  </si>
  <si>
    <t>x2</t>
  </si>
  <si>
    <t>f(x1,x2)</t>
  </si>
  <si>
    <t>population size</t>
  </si>
  <si>
    <t>F -- mutation rate</t>
  </si>
  <si>
    <t>CR -- cross over rate</t>
  </si>
  <si>
    <t>cows</t>
  </si>
  <si>
    <t>pigs</t>
  </si>
  <si>
    <t>number</t>
  </si>
  <si>
    <t>Profit</t>
  </si>
  <si>
    <t>Limited resources</t>
  </si>
  <si>
    <t xml:space="preserve">income/ </t>
  </si>
  <si>
    <t>feed/</t>
  </si>
  <si>
    <t>head</t>
  </si>
  <si>
    <t>used</t>
  </si>
  <si>
    <t>limit</t>
  </si>
  <si>
    <t>food</t>
  </si>
  <si>
    <t>pollution</t>
  </si>
  <si>
    <t>&lt;</t>
  </si>
  <si>
    <t>pollution/</t>
  </si>
  <si>
    <t>parameters</t>
  </si>
  <si>
    <t>latest improvement to fitness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</si>
</sst>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00"/>
    <numFmt numFmtId="174" formatCode="0.000"/>
    <numFmt numFmtId="175" formatCode="0.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E+00"/>
    <numFmt numFmtId="185" formatCode="0.00000E+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sz val="5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3" fontId="0" fillId="0" borderId="0" xfId="0" applyNumberFormat="1" applyFill="1" applyAlignment="1">
      <alignment/>
    </xf>
    <xf numFmtId="0" fontId="0" fillId="0" borderId="2" xfId="0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75" fontId="0" fillId="3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3" xfId="0" applyFont="1" applyBorder="1" applyAlignment="1">
      <alignment/>
    </xf>
    <xf numFmtId="0" fontId="0" fillId="3" borderId="0" xfId="0" applyFill="1" applyBorder="1" applyAlignment="1">
      <alignment horizontal="center"/>
    </xf>
    <xf numFmtId="175" fontId="0" fillId="5" borderId="0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6" borderId="4" xfId="0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2" borderId="2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75" fontId="0" fillId="3" borderId="5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175" fontId="0" fillId="3" borderId="2" xfId="0" applyNumberForma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183" fontId="0" fillId="0" borderId="2" xfId="0" applyNumberFormat="1" applyFill="1" applyBorder="1" applyAlignment="1">
      <alignment/>
    </xf>
    <xf numFmtId="11" fontId="0" fillId="0" borderId="2" xfId="0" applyNumberFormat="1" applyFill="1" applyBorder="1" applyAlignment="1">
      <alignment/>
    </xf>
    <xf numFmtId="17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6" borderId="4" xfId="0" applyNumberFormat="1" applyFill="1" applyBorder="1" applyAlignment="1">
      <alignment horizontal="center"/>
    </xf>
    <xf numFmtId="18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485"/>
          <c:w val="0.94575"/>
          <c:h val="0.8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function'!$A$3:$A$270</c:f>
              <c:numCache/>
            </c:numRef>
          </c:cat>
          <c:val>
            <c:numRef>
              <c:f>'graph of function'!$B$3:$B$270</c:f>
              <c:numCache/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77260"/>
        <c:crosses val="autoZero"/>
        <c:auto val="1"/>
        <c:lblOffset val="100"/>
        <c:tickMarkSkip val="10"/>
        <c:noMultiLvlLbl val="0"/>
      </c:catAx>
      <c:valAx>
        <c:axId val="663772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function'!$A$3:$A$270</c:f>
              <c:numCache/>
            </c:numRef>
          </c:cat>
          <c:val>
            <c:numRef>
              <c:f>'graph of function'!$C$3:$C$270</c:f>
              <c:numCache/>
            </c:numRef>
          </c:val>
          <c:smooth val="0"/>
        </c:ser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8950"/>
        <c:crosses val="autoZero"/>
        <c:auto val="1"/>
        <c:lblOffset val="100"/>
        <c:tickMarkSkip val="10"/>
        <c:noMultiLvlLbl val="0"/>
      </c:catAx>
      <c:valAx>
        <c:axId val="7848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24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of function'!$A$191:$A$302</c:f>
              <c:numCache/>
            </c:numRef>
          </c:cat>
          <c:val>
            <c:numRef>
              <c:f>'graph of function'!$C$191:$C$302</c:f>
              <c:numCache/>
            </c:numRef>
          </c:val>
          <c:smooth val="0"/>
        </c:ser>
        <c:axId val="3531687"/>
        <c:axId val="31785184"/>
      </c:lineChart>
      <c:catAx>
        <c:axId val="3531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85184"/>
        <c:crosses val="autoZero"/>
        <c:auto val="1"/>
        <c:lblOffset val="100"/>
        <c:noMultiLvlLbl val="0"/>
      </c:catAx>
      <c:valAx>
        <c:axId val="317851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1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8</xdr:row>
      <xdr:rowOff>38100</xdr:rowOff>
    </xdr:from>
    <xdr:to>
      <xdr:col>14</xdr:col>
      <xdr:colOff>381000</xdr:colOff>
      <xdr:row>9</xdr:row>
      <xdr:rowOff>142875</xdr:rowOff>
    </xdr:to>
    <xdr:sp macro="[0]!optimize">
      <xdr:nvSpPr>
        <xdr:cNvPr id="1" name="TextBox 2"/>
        <xdr:cNvSpPr txBox="1">
          <a:spLocks noChangeArrowheads="1"/>
        </xdr:cNvSpPr>
      </xdr:nvSpPr>
      <xdr:spPr>
        <a:xfrm>
          <a:off x="8801100" y="1333500"/>
          <a:ext cx="10001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run GA - macro</a:t>
          </a:r>
        </a:p>
      </xdr:txBody>
    </xdr:sp>
    <xdr:clientData/>
  </xdr:twoCellAnchor>
  <xdr:twoCellAnchor>
    <xdr:from>
      <xdr:col>13</xdr:col>
      <xdr:colOff>0</xdr:colOff>
      <xdr:row>4</xdr:row>
      <xdr:rowOff>152400</xdr:rowOff>
    </xdr:from>
    <xdr:to>
      <xdr:col>14</xdr:col>
      <xdr:colOff>561975</xdr:colOff>
      <xdr:row>6</xdr:row>
      <xdr:rowOff>152400</xdr:rowOff>
    </xdr:to>
    <xdr:sp macro="[0]!eval">
      <xdr:nvSpPr>
        <xdr:cNvPr id="2" name="TextBox 3"/>
        <xdr:cNvSpPr txBox="1">
          <a:spLocks noChangeArrowheads="1"/>
        </xdr:cNvSpPr>
      </xdr:nvSpPr>
      <xdr:spPr>
        <a:xfrm>
          <a:off x="8810625" y="800100"/>
          <a:ext cx="11715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evaluate just once for current parameters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4</xdr:row>
      <xdr:rowOff>123825</xdr:rowOff>
    </xdr:from>
    <xdr:to>
      <xdr:col>9</xdr:col>
      <xdr:colOff>504825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381250" y="77152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18</xdr:row>
      <xdr:rowOff>133350</xdr:rowOff>
    </xdr:from>
    <xdr:to>
      <xdr:col>9</xdr:col>
      <xdr:colOff>542925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2419350" y="3048000"/>
        <a:ext cx="3609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18</xdr:row>
      <xdr:rowOff>19050</xdr:rowOff>
    </xdr:from>
    <xdr:to>
      <xdr:col>16</xdr:col>
      <xdr:colOff>285750</xdr:colOff>
      <xdr:row>31</xdr:row>
      <xdr:rowOff>76200</xdr:rowOff>
    </xdr:to>
    <xdr:graphicFrame>
      <xdr:nvGraphicFramePr>
        <xdr:cNvPr id="3" name="Chart 4"/>
        <xdr:cNvGraphicFramePr/>
      </xdr:nvGraphicFramePr>
      <xdr:xfrm>
        <a:off x="6657975" y="2933700"/>
        <a:ext cx="33813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180975</xdr:colOff>
      <xdr:row>18</xdr:row>
      <xdr:rowOff>152400</xdr:rowOff>
    </xdr:from>
    <xdr:to>
      <xdr:col>9</xdr:col>
      <xdr:colOff>542925</xdr:colOff>
      <xdr:row>23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5057775" y="3067050"/>
          <a:ext cx="971550" cy="8096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23</xdr:row>
      <xdr:rowOff>142875</xdr:rowOff>
    </xdr:from>
    <xdr:to>
      <xdr:col>10</xdr:col>
      <xdr:colOff>428625</xdr:colOff>
      <xdr:row>30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029325" y="3867150"/>
          <a:ext cx="4953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18</xdr:row>
      <xdr:rowOff>47625</xdr:rowOff>
    </xdr:from>
    <xdr:to>
      <xdr:col>10</xdr:col>
      <xdr:colOff>495300</xdr:colOff>
      <xdr:row>18</xdr:row>
      <xdr:rowOff>142875</xdr:rowOff>
    </xdr:to>
    <xdr:sp>
      <xdr:nvSpPr>
        <xdr:cNvPr id="6" name="Line 7"/>
        <xdr:cNvSpPr>
          <a:spLocks/>
        </xdr:cNvSpPr>
      </xdr:nvSpPr>
      <xdr:spPr>
        <a:xfrm flipV="1">
          <a:off x="6048375" y="2962275"/>
          <a:ext cx="5429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Q27"/>
  <sheetViews>
    <sheetView tabSelected="1" workbookViewId="0" topLeftCell="A1">
      <selection activeCell="L14" sqref="L14"/>
    </sheetView>
  </sheetViews>
  <sheetFormatPr defaultColWidth="9.140625" defaultRowHeight="12.75"/>
  <cols>
    <col min="5" max="5" width="11.57421875" style="0" bestFit="1" customWidth="1"/>
    <col min="6" max="6" width="12.421875" style="0" customWidth="1"/>
    <col min="7" max="7" width="10.57421875" style="0" bestFit="1" customWidth="1"/>
    <col min="11" max="11" width="15.28125" style="0" customWidth="1"/>
    <col min="17" max="17" width="12.00390625" style="0" bestFit="1" customWidth="1"/>
  </cols>
  <sheetData>
    <row r="1" spans="9:12" ht="12.75">
      <c r="I1" s="8"/>
      <c r="J1" s="9"/>
      <c r="K1" s="7"/>
      <c r="L1" s="8"/>
    </row>
    <row r="2" spans="1:12" ht="12.75">
      <c r="A2" s="12" t="s">
        <v>2</v>
      </c>
      <c r="B2" s="16"/>
      <c r="C2" s="4"/>
      <c r="D2" s="4"/>
      <c r="E2" s="4"/>
      <c r="F2" s="4"/>
      <c r="H2" s="24" t="s">
        <v>9</v>
      </c>
      <c r="I2" s="25"/>
      <c r="J2" s="26"/>
      <c r="K2" s="27"/>
      <c r="L2" s="28"/>
    </row>
    <row r="3" spans="1:13" ht="12.75">
      <c r="A3" s="2" t="s">
        <v>22</v>
      </c>
      <c r="B3" s="2"/>
      <c r="C3" s="2"/>
      <c r="D3" s="2"/>
      <c r="E3" s="15" t="s">
        <v>27</v>
      </c>
      <c r="F3" s="15" t="s">
        <v>26</v>
      </c>
      <c r="H3" s="2" t="s">
        <v>22</v>
      </c>
      <c r="I3" s="2"/>
      <c r="J3" s="2"/>
      <c r="K3" s="2"/>
      <c r="L3" s="6" t="s">
        <v>27</v>
      </c>
      <c r="M3" s="15" t="s">
        <v>26</v>
      </c>
    </row>
    <row r="4" spans="1:13" ht="12.75">
      <c r="A4" s="2"/>
      <c r="B4" s="2"/>
      <c r="C4" s="2" t="s">
        <v>28</v>
      </c>
      <c r="D4" t="s">
        <v>30</v>
      </c>
      <c r="E4" s="13">
        <v>1000</v>
      </c>
      <c r="F4" s="14">
        <f>B9*E9+B10*E10</f>
        <v>1000.0000000000018</v>
      </c>
      <c r="H4" s="2"/>
      <c r="I4" s="2"/>
      <c r="J4" s="2" t="s">
        <v>28</v>
      </c>
      <c r="K4" t="s">
        <v>30</v>
      </c>
      <c r="L4" s="13">
        <v>1000</v>
      </c>
      <c r="M4" s="14">
        <f>I9*L9+I10*L10</f>
        <v>988.9255298721124</v>
      </c>
    </row>
    <row r="5" spans="1:13" ht="12.75">
      <c r="A5" s="2"/>
      <c r="B5" s="2"/>
      <c r="C5" s="2" t="s">
        <v>29</v>
      </c>
      <c r="D5" t="s">
        <v>30</v>
      </c>
      <c r="E5" s="13">
        <v>300</v>
      </c>
      <c r="F5" s="14">
        <f>B9*D9+B10*D10</f>
        <v>300</v>
      </c>
      <c r="H5" s="2"/>
      <c r="I5" s="2"/>
      <c r="J5" s="2" t="s">
        <v>29</v>
      </c>
      <c r="K5" t="s">
        <v>30</v>
      </c>
      <c r="L5" s="13">
        <v>300</v>
      </c>
      <c r="M5" s="14">
        <f>I9*K9+I10*K10</f>
        <v>265.05575794881537</v>
      </c>
    </row>
    <row r="6" spans="1:12" ht="12.75">
      <c r="A6" s="2"/>
      <c r="B6" s="2"/>
      <c r="C6" s="2"/>
      <c r="D6" s="2"/>
      <c r="E6" s="2"/>
      <c r="H6" s="2"/>
      <c r="I6" s="2"/>
      <c r="J6" s="2"/>
      <c r="K6" s="2"/>
      <c r="L6" s="2"/>
    </row>
    <row r="7" spans="1:13" ht="12.75">
      <c r="A7" s="2"/>
      <c r="B7" s="2"/>
      <c r="C7" s="11" t="s">
        <v>23</v>
      </c>
      <c r="D7" s="11" t="s">
        <v>31</v>
      </c>
      <c r="E7" s="11" t="s">
        <v>24</v>
      </c>
      <c r="F7" s="2"/>
      <c r="H7" s="2"/>
      <c r="I7" s="2"/>
      <c r="J7" s="11" t="s">
        <v>23</v>
      </c>
      <c r="K7" s="11" t="s">
        <v>31</v>
      </c>
      <c r="L7" s="11" t="s">
        <v>24</v>
      </c>
      <c r="M7" s="2"/>
    </row>
    <row r="8" spans="1:13" ht="12.75">
      <c r="A8" s="2"/>
      <c r="B8" s="2" t="s">
        <v>20</v>
      </c>
      <c r="C8" s="11" t="s">
        <v>25</v>
      </c>
      <c r="D8" s="11" t="s">
        <v>25</v>
      </c>
      <c r="E8" s="11" t="s">
        <v>25</v>
      </c>
      <c r="F8" s="2"/>
      <c r="H8" s="2"/>
      <c r="I8" s="2" t="s">
        <v>20</v>
      </c>
      <c r="J8" s="11" t="s">
        <v>25</v>
      </c>
      <c r="K8" s="11" t="s">
        <v>25</v>
      </c>
      <c r="L8" s="11" t="s">
        <v>25</v>
      </c>
      <c r="M8" s="2"/>
    </row>
    <row r="9" spans="1:13" ht="12.75">
      <c r="A9" s="2" t="s">
        <v>18</v>
      </c>
      <c r="B9" s="17">
        <v>125.00000000000165</v>
      </c>
      <c r="C9" s="10">
        <v>7</v>
      </c>
      <c r="D9" s="20">
        <v>1</v>
      </c>
      <c r="E9" s="10">
        <v>4</v>
      </c>
      <c r="F9" s="18">
        <f>B9*(C9-E9)</f>
        <v>375.00000000000495</v>
      </c>
      <c r="H9" s="2" t="s">
        <v>18</v>
      </c>
      <c r="I9" s="31">
        <v>202.67044376605992</v>
      </c>
      <c r="J9" s="10">
        <v>7</v>
      </c>
      <c r="K9" s="20">
        <v>1</v>
      </c>
      <c r="L9" s="10">
        <v>4</v>
      </c>
      <c r="M9" s="18">
        <f>I9*(J9-L9)</f>
        <v>608.0113312981798</v>
      </c>
    </row>
    <row r="10" spans="1:13" ht="12.75">
      <c r="A10" s="2" t="s">
        <v>19</v>
      </c>
      <c r="B10" s="17">
        <v>249.99999999999764</v>
      </c>
      <c r="C10" s="21">
        <v>4</v>
      </c>
      <c r="D10" s="22">
        <v>0.7</v>
      </c>
      <c r="E10" s="23">
        <v>2</v>
      </c>
      <c r="F10" s="19">
        <f>B10*(C10-E10)</f>
        <v>499.9999999999953</v>
      </c>
      <c r="H10" s="2" t="s">
        <v>19</v>
      </c>
      <c r="I10" s="31">
        <v>89.12187740393638</v>
      </c>
      <c r="J10" s="21">
        <v>4</v>
      </c>
      <c r="K10" s="22">
        <v>0.7</v>
      </c>
      <c r="L10" s="23">
        <v>2</v>
      </c>
      <c r="M10" s="19">
        <f>I10*(J10-L10)</f>
        <v>178.24375480787276</v>
      </c>
    </row>
    <row r="11" spans="1:17" ht="12.75">
      <c r="A11" s="4" t="s">
        <v>21</v>
      </c>
      <c r="B11" s="4"/>
      <c r="C11" s="4"/>
      <c r="D11" s="4"/>
      <c r="E11" s="4"/>
      <c r="F11" s="19">
        <f>F9+F10</f>
        <v>875.0000000000002</v>
      </c>
      <c r="H11" s="4" t="s">
        <v>21</v>
      </c>
      <c r="I11" s="4"/>
      <c r="J11" s="4"/>
      <c r="K11" s="4"/>
      <c r="L11" s="4"/>
      <c r="M11" s="19">
        <v>786.2550861060525</v>
      </c>
      <c r="N11" t="s">
        <v>32</v>
      </c>
      <c r="Q11">
        <v>2</v>
      </c>
    </row>
    <row r="12" spans="8:17" ht="12.75">
      <c r="H12" s="2"/>
      <c r="I12" s="2"/>
      <c r="J12" s="2"/>
      <c r="K12" s="2"/>
      <c r="L12" s="2"/>
      <c r="N12" t="s">
        <v>15</v>
      </c>
      <c r="Q12">
        <v>10</v>
      </c>
    </row>
    <row r="13" spans="8:17" ht="12.75">
      <c r="H13" s="2"/>
      <c r="I13" s="2"/>
      <c r="J13" s="2"/>
      <c r="K13" s="2"/>
      <c r="L13" s="2"/>
      <c r="N13" t="s">
        <v>16</v>
      </c>
      <c r="Q13">
        <v>0.4</v>
      </c>
    </row>
    <row r="14" spans="8:17" ht="12.75">
      <c r="H14" s="2"/>
      <c r="I14" s="2"/>
      <c r="J14" s="2"/>
      <c r="K14" s="2"/>
      <c r="L14" s="2"/>
      <c r="N14" t="s">
        <v>17</v>
      </c>
      <c r="Q14">
        <v>0.5</v>
      </c>
    </row>
    <row r="15" spans="14:17" ht="12.75">
      <c r="N15" s="3" t="s">
        <v>0</v>
      </c>
      <c r="O15" s="2"/>
      <c r="P15" s="2"/>
      <c r="Q15" s="2">
        <v>10</v>
      </c>
    </row>
    <row r="16" spans="14:17" ht="12.75">
      <c r="N16" s="3" t="s">
        <v>1</v>
      </c>
      <c r="O16" s="2"/>
      <c r="P16" s="2"/>
      <c r="Q16" s="2">
        <v>10</v>
      </c>
    </row>
    <row r="17" spans="8:10" ht="12.75">
      <c r="H17" s="6" t="s">
        <v>4</v>
      </c>
      <c r="I17" s="6" t="s">
        <v>13</v>
      </c>
      <c r="J17" s="6" t="s">
        <v>14</v>
      </c>
    </row>
    <row r="18" spans="8:10" ht="12.75">
      <c r="H18" s="30">
        <v>153.69056184053423</v>
      </c>
      <c r="I18" s="30">
        <v>96.86952486340789</v>
      </c>
      <c r="J18" s="29">
        <v>654.8107352484185</v>
      </c>
    </row>
    <row r="19" spans="8:17" ht="12.75">
      <c r="H19" s="30">
        <v>180.51495289850237</v>
      </c>
      <c r="I19" s="30">
        <v>112.7521206337189</v>
      </c>
      <c r="J19" s="29">
        <v>767.049099962945</v>
      </c>
      <c r="N19" t="s">
        <v>33</v>
      </c>
      <c r="Q19" s="32">
        <v>0</v>
      </c>
    </row>
    <row r="20" spans="6:10" ht="12.75">
      <c r="F20" s="5"/>
      <c r="H20" s="30">
        <v>153.69406403422357</v>
      </c>
      <c r="I20" s="30">
        <v>111.40245291065024</v>
      </c>
      <c r="J20" s="29">
        <v>683.8870979239712</v>
      </c>
    </row>
    <row r="21" spans="8:10" ht="12.75">
      <c r="H21" s="30">
        <v>160.64357732589724</v>
      </c>
      <c r="I21" s="30">
        <v>111.39884969185637</v>
      </c>
      <c r="J21" s="29">
        <v>704.7284313614044</v>
      </c>
    </row>
    <row r="22" spans="8:10" ht="12.75">
      <c r="H22" s="30">
        <v>160.65175378497128</v>
      </c>
      <c r="I22" s="30">
        <v>111.39188880394742</v>
      </c>
      <c r="J22" s="29">
        <v>704.7390389628086</v>
      </c>
    </row>
    <row r="23" spans="8:10" ht="12.75">
      <c r="H23" s="30">
        <v>182.10209867594722</v>
      </c>
      <c r="I23" s="30">
        <v>94.92417381248478</v>
      </c>
      <c r="J23" s="29">
        <v>736.1546436528113</v>
      </c>
    </row>
    <row r="24" spans="8:10" ht="12.75">
      <c r="H24" s="30">
        <v>202.67044376605992</v>
      </c>
      <c r="I24" s="30">
        <v>89.12187740393638</v>
      </c>
      <c r="J24" s="29">
        <v>786.2550861060525</v>
      </c>
    </row>
    <row r="25" spans="8:10" ht="12.75">
      <c r="H25" s="30">
        <v>153.70202178478243</v>
      </c>
      <c r="I25" s="30">
        <v>120.17973374377249</v>
      </c>
      <c r="J25" s="29">
        <v>701.4655328418924</v>
      </c>
    </row>
    <row r="26" spans="8:10" ht="12.75">
      <c r="H26" s="30">
        <v>191.59021419453623</v>
      </c>
      <c r="I26" s="30">
        <v>83.3800823261681</v>
      </c>
      <c r="J26" s="29">
        <v>741.5308072359448</v>
      </c>
    </row>
    <row r="27" spans="8:10" ht="12.75">
      <c r="H27" s="30">
        <v>193.427768778801</v>
      </c>
      <c r="I27" s="30">
        <v>89.11391616531373</v>
      </c>
      <c r="J27" s="29">
        <v>758.5111386670305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305"/>
  <sheetViews>
    <sheetView workbookViewId="0" topLeftCell="A1">
      <selection activeCell="M10" sqref="M10"/>
    </sheetView>
  </sheetViews>
  <sheetFormatPr defaultColWidth="9.140625" defaultRowHeight="12.75"/>
  <sheetData>
    <row r="1" spans="1:3" ht="12.75">
      <c r="A1" t="s">
        <v>4</v>
      </c>
      <c r="B1" t="s">
        <v>3</v>
      </c>
      <c r="C1" t="s">
        <v>5</v>
      </c>
    </row>
    <row r="2" spans="1:3" ht="12.75">
      <c r="A2">
        <v>-15</v>
      </c>
      <c r="B2">
        <f>(-0.2*A2^2+1.45*A2)</f>
        <v>-66.75</v>
      </c>
      <c r="C2">
        <f aca="true" t="shared" si="0" ref="C2:C65">0.035*(-0.2*A2^4+3.45*A2^3-5*A2^2+50*A2+3)</f>
        <v>-827.4262500000001</v>
      </c>
    </row>
    <row r="3" spans="1:3" ht="12.75">
      <c r="A3">
        <v>-14.9</v>
      </c>
      <c r="B3">
        <f aca="true" t="shared" si="1" ref="B3:B66">(-0.2*A3^2+1.45*A3)</f>
        <v>-66.007</v>
      </c>
      <c r="C3">
        <f t="shared" si="0"/>
        <v>-809.2756724500001</v>
      </c>
    </row>
    <row r="4" spans="1:9" ht="12.75">
      <c r="A4">
        <v>-14.8</v>
      </c>
      <c r="B4">
        <f t="shared" si="1"/>
        <v>-65.268</v>
      </c>
      <c r="C4">
        <f t="shared" si="0"/>
        <v>-791.4230352000002</v>
      </c>
      <c r="E4" t="s">
        <v>6</v>
      </c>
      <c r="F4" t="s">
        <v>10</v>
      </c>
      <c r="G4">
        <f>MAX(B2:B302)</f>
        <v>2.6279999999999983</v>
      </c>
      <c r="H4" t="s">
        <v>12</v>
      </c>
      <c r="I4">
        <v>3.6</v>
      </c>
    </row>
    <row r="5" spans="1:3" ht="12.75">
      <c r="A5">
        <v>-14.7</v>
      </c>
      <c r="B5">
        <f t="shared" si="1"/>
        <v>-64.53299999999999</v>
      </c>
      <c r="C5">
        <f t="shared" si="0"/>
        <v>-773.86511895</v>
      </c>
    </row>
    <row r="6" spans="1:3" ht="12.75">
      <c r="A6">
        <v>-14.6</v>
      </c>
      <c r="B6">
        <f t="shared" si="1"/>
        <v>-63.80200000000001</v>
      </c>
      <c r="C6">
        <f t="shared" si="0"/>
        <v>-756.5987212000001</v>
      </c>
    </row>
    <row r="7" spans="1:3" ht="12.75">
      <c r="A7">
        <v>-14.5</v>
      </c>
      <c r="B7">
        <f t="shared" si="1"/>
        <v>-63.075</v>
      </c>
      <c r="C7">
        <f t="shared" si="0"/>
        <v>-739.6206562500001</v>
      </c>
    </row>
    <row r="8" spans="1:3" ht="12.75">
      <c r="A8">
        <v>-14.4</v>
      </c>
      <c r="B8">
        <f t="shared" si="1"/>
        <v>-62.352000000000004</v>
      </c>
      <c r="C8">
        <f t="shared" si="0"/>
        <v>-722.9277552000001</v>
      </c>
    </row>
    <row r="9" spans="1:3" ht="12.75">
      <c r="A9">
        <v>-14.3</v>
      </c>
      <c r="B9">
        <f t="shared" si="1"/>
        <v>-61.633</v>
      </c>
      <c r="C9">
        <f t="shared" si="0"/>
        <v>-706.5168659500001</v>
      </c>
    </row>
    <row r="10" spans="1:3" ht="12.75">
      <c r="A10">
        <v>-14.2</v>
      </c>
      <c r="B10">
        <f t="shared" si="1"/>
        <v>-60.918000000000006</v>
      </c>
      <c r="C10">
        <f t="shared" si="0"/>
        <v>-690.3848532000001</v>
      </c>
    </row>
    <row r="11" spans="1:3" ht="12.75">
      <c r="A11">
        <v>-14.1</v>
      </c>
      <c r="B11">
        <f t="shared" si="1"/>
        <v>-60.207</v>
      </c>
      <c r="C11">
        <f>0.035*(-0.2*A11^4+3.45*A11^3-5*A11^2+50*A11+3)</f>
        <v>-674.5285984500001</v>
      </c>
    </row>
    <row r="12" spans="1:3" ht="12.75">
      <c r="A12">
        <v>-14</v>
      </c>
      <c r="B12">
        <f t="shared" si="1"/>
        <v>-59.5</v>
      </c>
      <c r="C12">
        <f t="shared" si="0"/>
        <v>-658.945</v>
      </c>
    </row>
    <row r="13" spans="1:3" ht="12.75">
      <c r="A13">
        <v>-13.9</v>
      </c>
      <c r="B13">
        <f t="shared" si="1"/>
        <v>-58.797000000000004</v>
      </c>
      <c r="C13">
        <f t="shared" si="0"/>
        <v>-643.6309729500002</v>
      </c>
    </row>
    <row r="14" spans="1:3" ht="12.75">
      <c r="A14">
        <v>-13.8</v>
      </c>
      <c r="B14">
        <f t="shared" si="1"/>
        <v>-58.09800000000001</v>
      </c>
      <c r="C14">
        <f t="shared" si="0"/>
        <v>-628.5834492000002</v>
      </c>
    </row>
    <row r="15" spans="1:11" ht="12.75">
      <c r="A15">
        <v>-13.7</v>
      </c>
      <c r="B15">
        <f t="shared" si="1"/>
        <v>-57.40299999999999</v>
      </c>
      <c r="C15">
        <f t="shared" si="0"/>
        <v>-613.79937745</v>
      </c>
      <c r="K15" t="s">
        <v>11</v>
      </c>
    </row>
    <row r="16" spans="1:3" ht="12.75">
      <c r="A16">
        <v>-13.6</v>
      </c>
      <c r="B16">
        <f t="shared" si="1"/>
        <v>-56.711999999999996</v>
      </c>
      <c r="C16">
        <f t="shared" si="0"/>
        <v>-599.2757232</v>
      </c>
    </row>
    <row r="17" spans="1:11" ht="12.75">
      <c r="A17">
        <v>-13.5</v>
      </c>
      <c r="B17">
        <f t="shared" si="1"/>
        <v>-56.025000000000006</v>
      </c>
      <c r="C17">
        <f t="shared" si="0"/>
        <v>-585.0094687500001</v>
      </c>
      <c r="K17">
        <f>G4+G18</f>
        <v>62.26129155</v>
      </c>
    </row>
    <row r="18" spans="1:9" ht="12.75">
      <c r="A18">
        <v>-13.4</v>
      </c>
      <c r="B18">
        <f t="shared" si="1"/>
        <v>-55.342</v>
      </c>
      <c r="C18">
        <f t="shared" si="0"/>
        <v>-570.9976132</v>
      </c>
      <c r="E18" t="s">
        <v>7</v>
      </c>
      <c r="F18" t="s">
        <v>10</v>
      </c>
      <c r="G18">
        <f>MAX(C2:C302)</f>
        <v>59.63329155</v>
      </c>
      <c r="H18" t="s">
        <v>12</v>
      </c>
      <c r="I18">
        <v>12.3</v>
      </c>
    </row>
    <row r="19" spans="1:3" ht="12.75">
      <c r="A19">
        <v>-13.3</v>
      </c>
      <c r="B19">
        <f t="shared" si="1"/>
        <v>-54.66300000000001</v>
      </c>
      <c r="C19">
        <f t="shared" si="0"/>
        <v>-557.2371724500002</v>
      </c>
    </row>
    <row r="20" spans="1:3" ht="12.75">
      <c r="A20">
        <v>-13.2</v>
      </c>
      <c r="B20">
        <f t="shared" si="1"/>
        <v>-53.988</v>
      </c>
      <c r="C20">
        <f t="shared" si="0"/>
        <v>-543.7251792</v>
      </c>
    </row>
    <row r="21" spans="1:3" ht="12.75">
      <c r="A21">
        <v>-13.1</v>
      </c>
      <c r="B21">
        <f t="shared" si="1"/>
        <v>-53.31699999999999</v>
      </c>
      <c r="C21">
        <f t="shared" si="0"/>
        <v>-530.45868295</v>
      </c>
    </row>
    <row r="22" spans="1:3" ht="12.75">
      <c r="A22">
        <v>-13</v>
      </c>
      <c r="B22">
        <f t="shared" si="1"/>
        <v>-52.650000000000006</v>
      </c>
      <c r="C22">
        <f t="shared" si="0"/>
        <v>-517.4347500000001</v>
      </c>
    </row>
    <row r="23" spans="1:3" ht="12.75">
      <c r="A23">
        <v>-12.9</v>
      </c>
      <c r="B23">
        <f t="shared" si="1"/>
        <v>-51.987</v>
      </c>
      <c r="C23">
        <f t="shared" si="0"/>
        <v>-504.6504634500001</v>
      </c>
    </row>
    <row r="24" spans="1:3" ht="12.75">
      <c r="A24">
        <v>-12.8</v>
      </c>
      <c r="B24">
        <f t="shared" si="1"/>
        <v>-51.328</v>
      </c>
      <c r="C24">
        <f t="shared" si="0"/>
        <v>-492.10292320000025</v>
      </c>
    </row>
    <row r="25" spans="1:3" ht="12.75">
      <c r="A25">
        <v>-12.7</v>
      </c>
      <c r="B25">
        <f t="shared" si="1"/>
        <v>-50.673</v>
      </c>
      <c r="C25">
        <f t="shared" si="0"/>
        <v>-479.78924595000007</v>
      </c>
    </row>
    <row r="26" spans="1:3" ht="12.75">
      <c r="A26">
        <v>-12.6</v>
      </c>
      <c r="B26">
        <f t="shared" si="1"/>
        <v>-50.022</v>
      </c>
      <c r="C26">
        <f t="shared" si="0"/>
        <v>-467.7065652</v>
      </c>
    </row>
    <row r="27" spans="1:3" ht="12.75">
      <c r="A27">
        <v>-12.5</v>
      </c>
      <c r="B27">
        <f t="shared" si="1"/>
        <v>-49.375</v>
      </c>
      <c r="C27">
        <f t="shared" si="0"/>
        <v>-455.85203125000004</v>
      </c>
    </row>
    <row r="28" spans="1:3" ht="12.75">
      <c r="A28">
        <v>-12.4</v>
      </c>
      <c r="B28">
        <f t="shared" si="1"/>
        <v>-48.732000000000006</v>
      </c>
      <c r="C28">
        <f t="shared" si="0"/>
        <v>-444.2228112000001</v>
      </c>
    </row>
    <row r="29" spans="1:3" ht="12.75">
      <c r="A29">
        <v>-12.3</v>
      </c>
      <c r="B29">
        <f t="shared" si="1"/>
        <v>-48.093</v>
      </c>
      <c r="C29">
        <f t="shared" si="0"/>
        <v>-432.81608895000016</v>
      </c>
    </row>
    <row r="30" spans="1:3" ht="12.75">
      <c r="A30">
        <v>-12.2</v>
      </c>
      <c r="B30">
        <f t="shared" si="1"/>
        <v>-47.458</v>
      </c>
      <c r="C30">
        <f t="shared" si="0"/>
        <v>-421.62906519999996</v>
      </c>
    </row>
    <row r="31" spans="1:3" ht="12.75">
      <c r="A31">
        <v>-12.1</v>
      </c>
      <c r="B31">
        <f t="shared" si="1"/>
        <v>-46.827</v>
      </c>
      <c r="C31">
        <f t="shared" si="0"/>
        <v>-410.65895745</v>
      </c>
    </row>
    <row r="32" spans="1:3" ht="12.75">
      <c r="A32">
        <v>-12</v>
      </c>
      <c r="B32">
        <f t="shared" si="1"/>
        <v>-46.2</v>
      </c>
      <c r="C32">
        <f t="shared" si="0"/>
        <v>-399.903</v>
      </c>
    </row>
    <row r="33" spans="1:3" ht="12.75">
      <c r="A33">
        <v>-11.9</v>
      </c>
      <c r="B33">
        <f t="shared" si="1"/>
        <v>-45.577</v>
      </c>
      <c r="C33">
        <f t="shared" si="0"/>
        <v>-389.35844395000004</v>
      </c>
    </row>
    <row r="34" spans="1:3" ht="12.75">
      <c r="A34">
        <v>-11.8</v>
      </c>
      <c r="B34">
        <f t="shared" si="1"/>
        <v>-44.958</v>
      </c>
      <c r="C34">
        <f t="shared" si="0"/>
        <v>-379.0225572000001</v>
      </c>
    </row>
    <row r="35" spans="1:3" ht="12.75">
      <c r="A35">
        <v>-11.7</v>
      </c>
      <c r="B35">
        <f t="shared" si="1"/>
        <v>-44.343</v>
      </c>
      <c r="C35">
        <f t="shared" si="0"/>
        <v>-368.8926244500001</v>
      </c>
    </row>
    <row r="36" spans="1:3" ht="12.75">
      <c r="A36">
        <v>-11.6</v>
      </c>
      <c r="B36">
        <f t="shared" si="1"/>
        <v>-43.732</v>
      </c>
      <c r="C36">
        <f t="shared" si="0"/>
        <v>-358.9659472</v>
      </c>
    </row>
    <row r="37" spans="1:3" ht="12.75">
      <c r="A37">
        <v>-11.5</v>
      </c>
      <c r="B37">
        <f t="shared" si="1"/>
        <v>-43.125</v>
      </c>
      <c r="C37">
        <f t="shared" si="0"/>
        <v>-349.23984375000003</v>
      </c>
    </row>
    <row r="38" spans="1:3" ht="12.75">
      <c r="A38">
        <v>-11.4</v>
      </c>
      <c r="B38">
        <f t="shared" si="1"/>
        <v>-42.522000000000006</v>
      </c>
      <c r="C38">
        <f t="shared" si="0"/>
        <v>-339.71164920000007</v>
      </c>
    </row>
    <row r="39" spans="1:3" ht="12.75">
      <c r="A39">
        <v>-11.3</v>
      </c>
      <c r="B39">
        <f t="shared" si="1"/>
        <v>-41.923</v>
      </c>
      <c r="C39">
        <f t="shared" si="0"/>
        <v>-330.37871545000013</v>
      </c>
    </row>
    <row r="40" spans="1:3" ht="12.75">
      <c r="A40">
        <v>-11.2</v>
      </c>
      <c r="B40">
        <f t="shared" si="1"/>
        <v>-41.327999999999996</v>
      </c>
      <c r="C40">
        <f t="shared" si="0"/>
        <v>-321.2384112</v>
      </c>
    </row>
    <row r="41" spans="1:3" ht="12.75">
      <c r="A41">
        <v>-11.1</v>
      </c>
      <c r="B41">
        <f t="shared" si="1"/>
        <v>-40.736999999999995</v>
      </c>
      <c r="C41">
        <f t="shared" si="0"/>
        <v>-312.28812195</v>
      </c>
    </row>
    <row r="42" spans="1:3" ht="12.75">
      <c r="A42">
        <v>-11</v>
      </c>
      <c r="B42">
        <f t="shared" si="1"/>
        <v>-40.150000000000006</v>
      </c>
      <c r="C42">
        <f t="shared" si="0"/>
        <v>-303.52525</v>
      </c>
    </row>
    <row r="43" spans="1:3" ht="12.75">
      <c r="A43">
        <v>-10.9</v>
      </c>
      <c r="B43">
        <f t="shared" si="1"/>
        <v>-39.567</v>
      </c>
      <c r="C43">
        <f t="shared" si="0"/>
        <v>-294.94721445000005</v>
      </c>
    </row>
    <row r="44" spans="1:3" ht="12.75">
      <c r="A44">
        <v>-10.8</v>
      </c>
      <c r="B44">
        <f t="shared" si="1"/>
        <v>-38.988</v>
      </c>
      <c r="C44">
        <f t="shared" si="0"/>
        <v>-286.5514512000001</v>
      </c>
    </row>
    <row r="45" spans="1:3" ht="12.75">
      <c r="A45">
        <v>-10.7</v>
      </c>
      <c r="B45">
        <f t="shared" si="1"/>
        <v>-38.413</v>
      </c>
      <c r="C45">
        <f t="shared" si="0"/>
        <v>-278.33541295</v>
      </c>
    </row>
    <row r="46" spans="1:3" ht="12.75">
      <c r="A46">
        <v>-10.6</v>
      </c>
      <c r="B46">
        <f t="shared" si="1"/>
        <v>-37.842</v>
      </c>
      <c r="C46">
        <f t="shared" si="0"/>
        <v>-270.2965692</v>
      </c>
    </row>
    <row r="47" spans="1:3" ht="12.75">
      <c r="A47">
        <v>-10.5</v>
      </c>
      <c r="B47">
        <f t="shared" si="1"/>
        <v>-37.275</v>
      </c>
      <c r="C47">
        <f t="shared" si="0"/>
        <v>-262.43240625000004</v>
      </c>
    </row>
    <row r="48" spans="1:3" ht="12.75">
      <c r="A48">
        <v>-10.4</v>
      </c>
      <c r="B48">
        <f t="shared" si="1"/>
        <v>-36.712</v>
      </c>
      <c r="C48">
        <f t="shared" si="0"/>
        <v>-254.74042720000008</v>
      </c>
    </row>
    <row r="49" spans="1:3" ht="12.75">
      <c r="A49">
        <v>-10.3</v>
      </c>
      <c r="B49">
        <f t="shared" si="1"/>
        <v>-36.153000000000006</v>
      </c>
      <c r="C49">
        <f t="shared" si="0"/>
        <v>-247.21815195000008</v>
      </c>
    </row>
    <row r="50" spans="1:3" ht="12.75">
      <c r="A50">
        <v>-10.2</v>
      </c>
      <c r="B50">
        <f t="shared" si="1"/>
        <v>-35.598</v>
      </c>
      <c r="C50">
        <f t="shared" si="0"/>
        <v>-239.8631172</v>
      </c>
    </row>
    <row r="51" spans="1:3" ht="12.75">
      <c r="A51">
        <v>-10.1</v>
      </c>
      <c r="B51">
        <f t="shared" si="1"/>
        <v>-35.047</v>
      </c>
      <c r="C51">
        <f t="shared" si="0"/>
        <v>-232.67287645000002</v>
      </c>
    </row>
    <row r="52" spans="1:3" ht="12.75">
      <c r="A52">
        <v>-10</v>
      </c>
      <c r="B52">
        <f t="shared" si="1"/>
        <v>-34.5</v>
      </c>
      <c r="C52">
        <f t="shared" si="0"/>
        <v>-225.645</v>
      </c>
    </row>
    <row r="53" spans="1:3" ht="12.75">
      <c r="A53">
        <v>-9.90000000000002</v>
      </c>
      <c r="B53">
        <f t="shared" si="1"/>
        <v>-33.95700000000011</v>
      </c>
      <c r="C53">
        <f t="shared" si="0"/>
        <v>-218.77707495000138</v>
      </c>
    </row>
    <row r="54" spans="1:3" ht="12.75">
      <c r="A54">
        <v>-9.80000000000002</v>
      </c>
      <c r="B54">
        <f t="shared" si="1"/>
        <v>-33.418000000000106</v>
      </c>
      <c r="C54">
        <f t="shared" si="0"/>
        <v>-212.0667052000013</v>
      </c>
    </row>
    <row r="55" spans="1:3" ht="12.75">
      <c r="A55">
        <v>-9.70000000000002</v>
      </c>
      <c r="B55">
        <f t="shared" si="1"/>
        <v>-32.88300000000011</v>
      </c>
      <c r="C55">
        <f t="shared" si="0"/>
        <v>-205.51151145000136</v>
      </c>
    </row>
    <row r="56" spans="1:3" ht="12.75">
      <c r="A56">
        <v>-9.60000000000002</v>
      </c>
      <c r="B56">
        <f t="shared" si="1"/>
        <v>-32.3520000000001</v>
      </c>
      <c r="C56">
        <f t="shared" si="0"/>
        <v>-199.10913120000126</v>
      </c>
    </row>
    <row r="57" spans="1:3" ht="12.75">
      <c r="A57">
        <v>-9.50000000000002</v>
      </c>
      <c r="B57">
        <f t="shared" si="1"/>
        <v>-31.825000000000102</v>
      </c>
      <c r="C57">
        <f t="shared" si="0"/>
        <v>-192.85721875000124</v>
      </c>
    </row>
    <row r="58" spans="1:3" ht="12.75">
      <c r="A58">
        <v>-9.40000000000002</v>
      </c>
      <c r="B58">
        <f t="shared" si="1"/>
        <v>-31.302000000000106</v>
      </c>
      <c r="C58">
        <f t="shared" si="0"/>
        <v>-186.75344520000124</v>
      </c>
    </row>
    <row r="59" spans="1:3" ht="12.75">
      <c r="A59">
        <v>-9.30000000000002</v>
      </c>
      <c r="B59">
        <f t="shared" si="1"/>
        <v>-30.783000000000108</v>
      </c>
      <c r="C59">
        <f t="shared" si="0"/>
        <v>-180.79549845000122</v>
      </c>
    </row>
    <row r="60" spans="1:3" ht="12.75">
      <c r="A60">
        <v>-9.20000000000002</v>
      </c>
      <c r="B60">
        <f t="shared" si="1"/>
        <v>-30.268000000000107</v>
      </c>
      <c r="C60">
        <f t="shared" si="0"/>
        <v>-174.9810832000012</v>
      </c>
    </row>
    <row r="61" spans="1:3" ht="12.75">
      <c r="A61">
        <v>-9.10000000000002</v>
      </c>
      <c r="B61">
        <f t="shared" si="1"/>
        <v>-29.757000000000097</v>
      </c>
      <c r="C61">
        <f t="shared" si="0"/>
        <v>-169.3079209500011</v>
      </c>
    </row>
    <row r="62" spans="1:3" ht="12.75">
      <c r="A62">
        <v>-9.00000000000002</v>
      </c>
      <c r="B62">
        <f t="shared" si="1"/>
        <v>-29.2500000000001</v>
      </c>
      <c r="C62">
        <f t="shared" si="0"/>
        <v>-163.7737500000011</v>
      </c>
    </row>
    <row r="63" spans="1:3" ht="12.75">
      <c r="A63">
        <v>-8.90000000000002</v>
      </c>
      <c r="B63">
        <f t="shared" si="1"/>
        <v>-28.7470000000001</v>
      </c>
      <c r="C63">
        <f t="shared" si="0"/>
        <v>-158.37632545000108</v>
      </c>
    </row>
    <row r="64" spans="1:3" ht="12.75">
      <c r="A64">
        <v>-8.80000000000002</v>
      </c>
      <c r="B64">
        <f t="shared" si="1"/>
        <v>-28.248000000000097</v>
      </c>
      <c r="C64">
        <f t="shared" si="0"/>
        <v>-153.11341920000106</v>
      </c>
    </row>
    <row r="65" spans="1:3" ht="12.75">
      <c r="A65">
        <v>-8.70000000000002</v>
      </c>
      <c r="B65">
        <f t="shared" si="1"/>
        <v>-27.7530000000001</v>
      </c>
      <c r="C65">
        <f t="shared" si="0"/>
        <v>-147.98281995000104</v>
      </c>
    </row>
    <row r="66" spans="1:3" ht="12.75">
      <c r="A66">
        <v>-8.60000000000002</v>
      </c>
      <c r="B66">
        <f t="shared" si="1"/>
        <v>-27.262000000000093</v>
      </c>
      <c r="C66">
        <f aca="true" t="shared" si="2" ref="C66:C129">0.035*(-0.2*A66^4+3.45*A66^3-5*A66^2+50*A66+3)</f>
        <v>-142.98233320000097</v>
      </c>
    </row>
    <row r="67" spans="1:3" ht="12.75">
      <c r="A67">
        <v>-8.50000000000002</v>
      </c>
      <c r="B67">
        <f aca="true" t="shared" si="3" ref="B67:B130">(-0.2*A67^2+1.45*A67)</f>
        <v>-26.775000000000095</v>
      </c>
      <c r="C67">
        <f t="shared" si="2"/>
        <v>-138.10978125000096</v>
      </c>
    </row>
    <row r="68" spans="1:3" ht="12.75">
      <c r="A68">
        <v>-8.40000000000002</v>
      </c>
      <c r="B68">
        <f t="shared" si="3"/>
        <v>-26.292000000000094</v>
      </c>
      <c r="C68">
        <f t="shared" si="2"/>
        <v>-133.36300320000095</v>
      </c>
    </row>
    <row r="69" spans="1:3" ht="12.75">
      <c r="A69">
        <v>-8.30000000000002</v>
      </c>
      <c r="B69">
        <f t="shared" si="3"/>
        <v>-25.8130000000001</v>
      </c>
      <c r="C69">
        <f t="shared" si="2"/>
        <v>-128.73985495000096</v>
      </c>
    </row>
    <row r="70" spans="1:3" ht="12.75">
      <c r="A70">
        <v>-8.20000000000002</v>
      </c>
      <c r="B70">
        <f t="shared" si="3"/>
        <v>-25.338000000000097</v>
      </c>
      <c r="C70">
        <f t="shared" si="2"/>
        <v>-124.23820920000092</v>
      </c>
    </row>
    <row r="71" spans="1:3" ht="12.75">
      <c r="A71">
        <v>-8.10000000000002</v>
      </c>
      <c r="B71">
        <f t="shared" si="3"/>
        <v>-24.86700000000009</v>
      </c>
      <c r="C71">
        <f t="shared" si="2"/>
        <v>-119.85595545000085</v>
      </c>
    </row>
    <row r="72" spans="1:3" ht="12.75">
      <c r="A72">
        <v>-8.00000000000002</v>
      </c>
      <c r="B72">
        <f t="shared" si="3"/>
        <v>-24.40000000000009</v>
      </c>
      <c r="C72">
        <f t="shared" si="2"/>
        <v>-115.59100000000085</v>
      </c>
    </row>
    <row r="73" spans="1:3" ht="12.75">
      <c r="A73">
        <v>-7.90000000000003</v>
      </c>
      <c r="B73">
        <f t="shared" si="3"/>
        <v>-23.937000000000136</v>
      </c>
      <c r="C73">
        <f t="shared" si="2"/>
        <v>-111.44126595000121</v>
      </c>
    </row>
    <row r="74" spans="1:3" ht="12.75">
      <c r="A74">
        <v>-7.80000000000003</v>
      </c>
      <c r="B74">
        <f t="shared" si="3"/>
        <v>-23.478000000000137</v>
      </c>
      <c r="C74">
        <f t="shared" si="2"/>
        <v>-107.40469320000122</v>
      </c>
    </row>
    <row r="75" spans="1:3" ht="12.75">
      <c r="A75">
        <v>-7.70000000000003</v>
      </c>
      <c r="B75">
        <f t="shared" si="3"/>
        <v>-23.02300000000014</v>
      </c>
      <c r="C75">
        <f t="shared" si="2"/>
        <v>-103.47923845000118</v>
      </c>
    </row>
    <row r="76" spans="1:3" ht="12.75">
      <c r="A76">
        <v>-7.60000000000003</v>
      </c>
      <c r="B76">
        <f t="shared" si="3"/>
        <v>-22.572000000000134</v>
      </c>
      <c r="C76">
        <f t="shared" si="2"/>
        <v>-99.66287520000112</v>
      </c>
    </row>
    <row r="77" spans="1:3" ht="12.75">
      <c r="A77">
        <v>-7.50000000000003</v>
      </c>
      <c r="B77">
        <f t="shared" si="3"/>
        <v>-22.125000000000135</v>
      </c>
      <c r="C77">
        <f t="shared" si="2"/>
        <v>-95.95359375000112</v>
      </c>
    </row>
    <row r="78" spans="1:3" ht="12.75">
      <c r="A78">
        <v>-7.40000000000003</v>
      </c>
      <c r="B78">
        <f t="shared" si="3"/>
        <v>-21.68200000000013</v>
      </c>
      <c r="C78">
        <f t="shared" si="2"/>
        <v>-92.34940120000107</v>
      </c>
    </row>
    <row r="79" spans="1:3" ht="12.75">
      <c r="A79">
        <v>-7.30000000000003</v>
      </c>
      <c r="B79">
        <f t="shared" si="3"/>
        <v>-21.24300000000013</v>
      </c>
      <c r="C79">
        <f t="shared" si="2"/>
        <v>-88.84832145000105</v>
      </c>
    </row>
    <row r="80" spans="1:3" ht="12.75">
      <c r="A80">
        <v>-7.20000000000003</v>
      </c>
      <c r="B80">
        <f t="shared" si="3"/>
        <v>-20.80800000000013</v>
      </c>
      <c r="C80">
        <f t="shared" si="2"/>
        <v>-85.44839520000102</v>
      </c>
    </row>
    <row r="81" spans="1:3" ht="12.75">
      <c r="A81">
        <v>-7.10000000000003</v>
      </c>
      <c r="B81">
        <f t="shared" si="3"/>
        <v>-20.37700000000013</v>
      </c>
      <c r="C81">
        <f t="shared" si="2"/>
        <v>-82.14767995000096</v>
      </c>
    </row>
    <row r="82" spans="1:3" ht="12.75">
      <c r="A82">
        <v>-7.00000000000003</v>
      </c>
      <c r="B82">
        <f t="shared" si="3"/>
        <v>-19.95000000000013</v>
      </c>
      <c r="C82">
        <f t="shared" si="2"/>
        <v>-78.94425000000096</v>
      </c>
    </row>
    <row r="83" spans="1:3" ht="12.75">
      <c r="A83">
        <v>-6.90000000000003</v>
      </c>
      <c r="B83">
        <f t="shared" si="3"/>
        <v>-19.527000000000125</v>
      </c>
      <c r="C83">
        <f t="shared" si="2"/>
        <v>-75.83619645000093</v>
      </c>
    </row>
    <row r="84" spans="1:3" ht="12.75">
      <c r="A84">
        <v>-6.80000000000003</v>
      </c>
      <c r="B84">
        <f t="shared" si="3"/>
        <v>-19.108000000000125</v>
      </c>
      <c r="C84">
        <f t="shared" si="2"/>
        <v>-72.8216272000009</v>
      </c>
    </row>
    <row r="85" spans="1:3" ht="12.75">
      <c r="A85">
        <v>-6.70000000000003</v>
      </c>
      <c r="B85">
        <f t="shared" si="3"/>
        <v>-18.693000000000126</v>
      </c>
      <c r="C85">
        <f t="shared" si="2"/>
        <v>-69.89866695000089</v>
      </c>
    </row>
    <row r="86" spans="1:3" ht="12.75">
      <c r="A86">
        <v>-6.60000000000003</v>
      </c>
      <c r="B86">
        <f t="shared" si="3"/>
        <v>-18.282000000000124</v>
      </c>
      <c r="C86">
        <f t="shared" si="2"/>
        <v>-67.06545720000084</v>
      </c>
    </row>
    <row r="87" spans="1:3" ht="12.75">
      <c r="A87">
        <v>-6.50000000000003</v>
      </c>
      <c r="B87">
        <f t="shared" si="3"/>
        <v>-17.87500000000012</v>
      </c>
      <c r="C87">
        <f t="shared" si="2"/>
        <v>-64.32015625000082</v>
      </c>
    </row>
    <row r="88" spans="1:3" ht="12.75">
      <c r="A88">
        <v>-6.40000000000003</v>
      </c>
      <c r="B88">
        <f t="shared" si="3"/>
        <v>-17.47200000000012</v>
      </c>
      <c r="C88">
        <f t="shared" si="2"/>
        <v>-61.660939200000776</v>
      </c>
    </row>
    <row r="89" spans="1:3" ht="12.75">
      <c r="A89">
        <v>-6.30000000000003</v>
      </c>
      <c r="B89">
        <f t="shared" si="3"/>
        <v>-17.07300000000012</v>
      </c>
      <c r="C89">
        <f t="shared" si="2"/>
        <v>-59.085997950000774</v>
      </c>
    </row>
    <row r="90" spans="1:3" ht="12.75">
      <c r="A90">
        <v>-6.20000000000003</v>
      </c>
      <c r="B90">
        <f t="shared" si="3"/>
        <v>-16.678000000000118</v>
      </c>
      <c r="C90">
        <f t="shared" si="2"/>
        <v>-56.59354120000075</v>
      </c>
    </row>
    <row r="91" spans="1:3" ht="12.75">
      <c r="A91">
        <v>-6.10000000000003</v>
      </c>
      <c r="B91">
        <f t="shared" si="3"/>
        <v>-16.287000000000116</v>
      </c>
      <c r="C91">
        <f t="shared" si="2"/>
        <v>-54.181794450000716</v>
      </c>
    </row>
    <row r="92" spans="1:3" ht="12.75">
      <c r="A92">
        <v>-6.00000000000003</v>
      </c>
      <c r="B92">
        <f t="shared" si="3"/>
        <v>-15.900000000000116</v>
      </c>
      <c r="C92">
        <f t="shared" si="2"/>
        <v>-51.8490000000007</v>
      </c>
    </row>
    <row r="93" spans="1:3" ht="12.75">
      <c r="A93">
        <v>-5.90000000000003</v>
      </c>
      <c r="B93">
        <f t="shared" si="3"/>
        <v>-15.517000000000113</v>
      </c>
      <c r="C93">
        <f t="shared" si="2"/>
        <v>-49.593416950000666</v>
      </c>
    </row>
    <row r="94" spans="1:3" ht="12.75">
      <c r="A94">
        <v>-5.80000000000003</v>
      </c>
      <c r="B94">
        <f t="shared" si="3"/>
        <v>-15.138000000000112</v>
      </c>
      <c r="C94">
        <f t="shared" si="2"/>
        <v>-47.41332120000065</v>
      </c>
    </row>
    <row r="95" spans="1:3" ht="12.75">
      <c r="A95">
        <v>-5.70000000000003</v>
      </c>
      <c r="B95">
        <f t="shared" si="3"/>
        <v>-14.763000000000112</v>
      </c>
      <c r="C95">
        <f t="shared" si="2"/>
        <v>-45.30700545000063</v>
      </c>
    </row>
    <row r="96" spans="1:3" ht="12.75">
      <c r="A96">
        <v>-5.60000000000003</v>
      </c>
      <c r="B96">
        <f t="shared" si="3"/>
        <v>-14.39200000000011</v>
      </c>
      <c r="C96">
        <f t="shared" si="2"/>
        <v>-43.272779200000606</v>
      </c>
    </row>
    <row r="97" spans="1:3" ht="12.75">
      <c r="A97">
        <v>-5.50000000000003</v>
      </c>
      <c r="B97">
        <f t="shared" si="3"/>
        <v>-14.02500000000011</v>
      </c>
      <c r="C97">
        <f t="shared" si="2"/>
        <v>-41.30896875000059</v>
      </c>
    </row>
    <row r="98" spans="1:3" ht="12.75">
      <c r="A98">
        <v>-5.40000000000003</v>
      </c>
      <c r="B98">
        <f t="shared" si="3"/>
        <v>-13.662000000000107</v>
      </c>
      <c r="C98">
        <f t="shared" si="2"/>
        <v>-39.413917200000554</v>
      </c>
    </row>
    <row r="99" spans="1:3" ht="12.75">
      <c r="A99">
        <v>-5.30000000000003</v>
      </c>
      <c r="B99">
        <f t="shared" si="3"/>
        <v>-13.303000000000107</v>
      </c>
      <c r="C99">
        <f t="shared" si="2"/>
        <v>-37.58598445000055</v>
      </c>
    </row>
    <row r="100" spans="1:3" ht="12.75">
      <c r="A100">
        <v>-5.20000000000003</v>
      </c>
      <c r="B100">
        <f t="shared" si="3"/>
        <v>-12.948000000000107</v>
      </c>
      <c r="C100">
        <f t="shared" si="2"/>
        <v>-35.82354720000053</v>
      </c>
    </row>
    <row r="101" spans="1:3" ht="12.75">
      <c r="A101">
        <v>-5.10000000000004</v>
      </c>
      <c r="B101">
        <f t="shared" si="3"/>
        <v>-12.597000000000138</v>
      </c>
      <c r="C101">
        <f t="shared" si="2"/>
        <v>-34.124998950000666</v>
      </c>
    </row>
    <row r="102" spans="1:3" ht="12.75">
      <c r="A102">
        <v>-5.00000000000004</v>
      </c>
      <c r="B102">
        <f t="shared" si="3"/>
        <v>-12.250000000000139</v>
      </c>
      <c r="C102">
        <f t="shared" si="2"/>
        <v>-32.48875000000065</v>
      </c>
    </row>
    <row r="103" spans="1:3" ht="12.75">
      <c r="A103">
        <v>-4.9</v>
      </c>
      <c r="B103">
        <f t="shared" si="3"/>
        <v>-11.907000000000002</v>
      </c>
      <c r="C103">
        <f t="shared" si="2"/>
        <v>-30.91322745000001</v>
      </c>
    </row>
    <row r="104" spans="1:3" ht="12.75">
      <c r="A104">
        <v>-4.8</v>
      </c>
      <c r="B104">
        <f t="shared" si="3"/>
        <v>-11.568</v>
      </c>
      <c r="C104">
        <f t="shared" si="2"/>
        <v>-29.396875200000007</v>
      </c>
    </row>
    <row r="105" spans="1:3" ht="12.75">
      <c r="A105">
        <v>-4.7</v>
      </c>
      <c r="B105">
        <f t="shared" si="3"/>
        <v>-11.233</v>
      </c>
      <c r="C105">
        <f t="shared" si="2"/>
        <v>-27.938153950000007</v>
      </c>
    </row>
    <row r="106" spans="1:3" ht="12.75">
      <c r="A106">
        <v>-4.6</v>
      </c>
      <c r="B106">
        <f t="shared" si="3"/>
        <v>-10.901999999999997</v>
      </c>
      <c r="C106">
        <f t="shared" si="2"/>
        <v>-26.535541199999997</v>
      </c>
    </row>
    <row r="107" spans="1:3" ht="12.75">
      <c r="A107">
        <v>-4.5</v>
      </c>
      <c r="B107">
        <f t="shared" si="3"/>
        <v>-10.575</v>
      </c>
      <c r="C107">
        <f t="shared" si="2"/>
        <v>-25.18753125</v>
      </c>
    </row>
    <row r="108" spans="1:3" ht="12.75">
      <c r="A108">
        <v>-4.4</v>
      </c>
      <c r="B108">
        <f t="shared" si="3"/>
        <v>-10.252</v>
      </c>
      <c r="C108">
        <f t="shared" si="2"/>
        <v>-23.892635200000008</v>
      </c>
    </row>
    <row r="109" spans="1:3" ht="12.75">
      <c r="A109">
        <v>-4.3</v>
      </c>
      <c r="B109">
        <f t="shared" si="3"/>
        <v>-9.933</v>
      </c>
      <c r="C109">
        <f t="shared" si="2"/>
        <v>-22.649380950000005</v>
      </c>
    </row>
    <row r="110" spans="1:3" ht="12.75">
      <c r="A110">
        <v>-4.2</v>
      </c>
      <c r="B110">
        <f t="shared" si="3"/>
        <v>-9.618</v>
      </c>
      <c r="C110">
        <f t="shared" si="2"/>
        <v>-21.456313200000004</v>
      </c>
    </row>
    <row r="111" spans="1:3" ht="12.75">
      <c r="A111">
        <v>-4.1</v>
      </c>
      <c r="B111">
        <f t="shared" si="3"/>
        <v>-9.306999999999999</v>
      </c>
      <c r="C111">
        <f t="shared" si="2"/>
        <v>-20.311993450000003</v>
      </c>
    </row>
    <row r="112" spans="1:3" ht="12.75">
      <c r="A112">
        <v>-4</v>
      </c>
      <c r="B112">
        <f t="shared" si="3"/>
        <v>-9</v>
      </c>
      <c r="C112">
        <f t="shared" si="2"/>
        <v>-19.215000000000003</v>
      </c>
    </row>
    <row r="113" spans="1:3" ht="12.75">
      <c r="A113">
        <v>-3.9</v>
      </c>
      <c r="B113">
        <f t="shared" si="3"/>
        <v>-8.697</v>
      </c>
      <c r="C113">
        <f t="shared" si="2"/>
        <v>-18.16392795</v>
      </c>
    </row>
    <row r="114" spans="1:3" ht="12.75">
      <c r="A114">
        <v>-3.8</v>
      </c>
      <c r="B114">
        <f t="shared" si="3"/>
        <v>-8.398</v>
      </c>
      <c r="C114">
        <f t="shared" si="2"/>
        <v>-17.1573892</v>
      </c>
    </row>
    <row r="115" spans="1:3" ht="12.75">
      <c r="A115">
        <v>-3.7</v>
      </c>
      <c r="B115">
        <f t="shared" si="3"/>
        <v>-8.103000000000002</v>
      </c>
      <c r="C115">
        <f t="shared" si="2"/>
        <v>-16.194012450000002</v>
      </c>
    </row>
    <row r="116" spans="1:3" ht="12.75">
      <c r="A116">
        <v>-3.6</v>
      </c>
      <c r="B116">
        <f t="shared" si="3"/>
        <v>-7.812</v>
      </c>
      <c r="C116">
        <f t="shared" si="2"/>
        <v>-15.272443200000003</v>
      </c>
    </row>
    <row r="117" spans="1:3" ht="12.75">
      <c r="A117">
        <v>-3.5</v>
      </c>
      <c r="B117">
        <f t="shared" si="3"/>
        <v>-7.525</v>
      </c>
      <c r="C117">
        <f t="shared" si="2"/>
        <v>-14.391343750000003</v>
      </c>
    </row>
    <row r="118" spans="1:3" ht="12.75">
      <c r="A118">
        <v>-3.4</v>
      </c>
      <c r="B118">
        <f t="shared" si="3"/>
        <v>-7.241999999999999</v>
      </c>
      <c r="C118">
        <f t="shared" si="2"/>
        <v>-13.5493932</v>
      </c>
    </row>
    <row r="119" spans="1:3" ht="12.75">
      <c r="A119">
        <v>-3.3</v>
      </c>
      <c r="B119">
        <f t="shared" si="3"/>
        <v>-6.962999999999999</v>
      </c>
      <c r="C119">
        <f t="shared" si="2"/>
        <v>-12.745287450000001</v>
      </c>
    </row>
    <row r="120" spans="1:3" ht="12.75">
      <c r="A120">
        <v>-3.2</v>
      </c>
      <c r="B120">
        <f t="shared" si="3"/>
        <v>-6.688000000000001</v>
      </c>
      <c r="C120">
        <f t="shared" si="2"/>
        <v>-11.977739200000002</v>
      </c>
    </row>
    <row r="121" spans="1:3" ht="12.75">
      <c r="A121">
        <v>-3.1</v>
      </c>
      <c r="B121">
        <f t="shared" si="3"/>
        <v>-6.417000000000001</v>
      </c>
      <c r="C121">
        <f t="shared" si="2"/>
        <v>-11.245477950000003</v>
      </c>
    </row>
    <row r="122" spans="1:3" ht="12.75">
      <c r="A122">
        <v>-3</v>
      </c>
      <c r="B122">
        <f t="shared" si="3"/>
        <v>-6.1499999999999995</v>
      </c>
      <c r="C122">
        <f t="shared" si="2"/>
        <v>-10.547250000000002</v>
      </c>
    </row>
    <row r="123" spans="1:3" ht="12.75">
      <c r="A123">
        <v>-2.9</v>
      </c>
      <c r="B123">
        <f t="shared" si="3"/>
        <v>-5.8870000000000005</v>
      </c>
      <c r="C123">
        <f t="shared" si="2"/>
        <v>-9.88181845</v>
      </c>
    </row>
    <row r="124" spans="1:3" ht="12.75">
      <c r="A124">
        <v>-2.8</v>
      </c>
      <c r="B124">
        <f t="shared" si="3"/>
        <v>-5.627999999999999</v>
      </c>
      <c r="C124">
        <f t="shared" si="2"/>
        <v>-9.2479632</v>
      </c>
    </row>
    <row r="125" spans="1:3" ht="12.75">
      <c r="A125">
        <v>-2.7</v>
      </c>
      <c r="B125">
        <f t="shared" si="3"/>
        <v>-5.373</v>
      </c>
      <c r="C125">
        <f t="shared" si="2"/>
        <v>-8.644480950000002</v>
      </c>
    </row>
    <row r="126" spans="1:3" ht="12.75">
      <c r="A126">
        <v>-2.6</v>
      </c>
      <c r="B126">
        <f t="shared" si="3"/>
        <v>-5.122</v>
      </c>
      <c r="C126">
        <f t="shared" si="2"/>
        <v>-8.070185200000001</v>
      </c>
    </row>
    <row r="127" spans="1:3" ht="12.75">
      <c r="A127">
        <v>-2.5</v>
      </c>
      <c r="B127">
        <f t="shared" si="3"/>
        <v>-4.875</v>
      </c>
      <c r="C127">
        <f t="shared" si="2"/>
        <v>-7.5239062500000005</v>
      </c>
    </row>
    <row r="128" spans="1:3" ht="12.75">
      <c r="A128">
        <v>-2.4</v>
      </c>
      <c r="B128">
        <f t="shared" si="3"/>
        <v>-4.632</v>
      </c>
      <c r="C128">
        <f t="shared" si="2"/>
        <v>-7.0044912</v>
      </c>
    </row>
    <row r="129" spans="1:3" ht="12.75">
      <c r="A129">
        <v>-2.3</v>
      </c>
      <c r="B129">
        <f t="shared" si="3"/>
        <v>-4.392999999999999</v>
      </c>
      <c r="C129">
        <f t="shared" si="2"/>
        <v>-6.510803950000001</v>
      </c>
    </row>
    <row r="130" spans="1:3" ht="12.75">
      <c r="A130">
        <v>-2.2</v>
      </c>
      <c r="B130">
        <f t="shared" si="3"/>
        <v>-4.158</v>
      </c>
      <c r="C130">
        <f aca="true" t="shared" si="4" ref="C130:C193">0.035*(-0.2*A130^4+3.45*A130^3-5*A130^2+50*A130+3)</f>
        <v>-6.041725200000002</v>
      </c>
    </row>
    <row r="131" spans="1:3" ht="12.75">
      <c r="A131">
        <v>-2.1</v>
      </c>
      <c r="B131">
        <f aca="true" t="shared" si="5" ref="B131:B194">(-0.2*A131^2+1.45*A131)</f>
        <v>-3.927</v>
      </c>
      <c r="C131">
        <f t="shared" si="4"/>
        <v>-5.596152450000001</v>
      </c>
    </row>
    <row r="132" spans="1:3" ht="12.75">
      <c r="A132">
        <v>-2</v>
      </c>
      <c r="B132">
        <f t="shared" si="5"/>
        <v>-3.7</v>
      </c>
      <c r="C132">
        <f t="shared" si="4"/>
        <v>-5.173000000000001</v>
      </c>
    </row>
    <row r="133" spans="1:3" ht="12.75">
      <c r="A133">
        <v>-1.9</v>
      </c>
      <c r="B133">
        <f t="shared" si="5"/>
        <v>-3.477</v>
      </c>
      <c r="C133">
        <f t="shared" si="4"/>
        <v>-4.7711989500000005</v>
      </c>
    </row>
    <row r="134" spans="1:3" ht="12.75">
      <c r="A134">
        <v>-1.8</v>
      </c>
      <c r="B134">
        <f t="shared" si="5"/>
        <v>-3.258</v>
      </c>
      <c r="C134">
        <f t="shared" si="4"/>
        <v>-4.3896972000000005</v>
      </c>
    </row>
    <row r="135" spans="1:3" ht="12.75">
      <c r="A135">
        <v>-1.7</v>
      </c>
      <c r="B135">
        <f t="shared" si="5"/>
        <v>-3.0429999999999997</v>
      </c>
      <c r="C135">
        <f t="shared" si="4"/>
        <v>-4.02745945</v>
      </c>
    </row>
    <row r="136" spans="1:3" ht="12.75">
      <c r="A136">
        <v>-1.6</v>
      </c>
      <c r="B136">
        <f t="shared" si="5"/>
        <v>-2.832</v>
      </c>
      <c r="C136">
        <f t="shared" si="4"/>
        <v>-3.683467200000001</v>
      </c>
    </row>
    <row r="137" spans="1:3" ht="12.75">
      <c r="A137">
        <v>-1.5</v>
      </c>
      <c r="B137">
        <f t="shared" si="5"/>
        <v>-2.625</v>
      </c>
      <c r="C137">
        <f t="shared" si="4"/>
        <v>-3.35671875</v>
      </c>
    </row>
    <row r="138" spans="1:3" ht="12.75">
      <c r="A138">
        <v>-1.4</v>
      </c>
      <c r="B138">
        <f t="shared" si="5"/>
        <v>-2.4219999999999997</v>
      </c>
      <c r="C138">
        <f t="shared" si="4"/>
        <v>-3.0462292</v>
      </c>
    </row>
    <row r="139" spans="1:3" ht="12.75">
      <c r="A139">
        <v>-1.3</v>
      </c>
      <c r="B139">
        <f t="shared" si="5"/>
        <v>-2.223</v>
      </c>
      <c r="C139">
        <f t="shared" si="4"/>
        <v>-2.7510304500000005</v>
      </c>
    </row>
    <row r="140" spans="1:3" ht="12.75">
      <c r="A140">
        <v>-1.2</v>
      </c>
      <c r="B140">
        <f t="shared" si="5"/>
        <v>-2.028</v>
      </c>
      <c r="C140">
        <f t="shared" si="4"/>
        <v>-2.4701712000000002</v>
      </c>
    </row>
    <row r="141" spans="1:3" ht="12.75">
      <c r="A141">
        <v>-1.1</v>
      </c>
      <c r="B141">
        <f t="shared" si="5"/>
        <v>-1.837</v>
      </c>
      <c r="C141">
        <f t="shared" si="4"/>
        <v>-2.2027169500000006</v>
      </c>
    </row>
    <row r="142" spans="1:3" ht="12.75">
      <c r="A142">
        <v>-1</v>
      </c>
      <c r="B142">
        <f t="shared" si="5"/>
        <v>-1.65</v>
      </c>
      <c r="C142">
        <f t="shared" si="4"/>
        <v>-1.94775</v>
      </c>
    </row>
    <row r="143" spans="1:3" ht="12.75">
      <c r="A143">
        <v>-0.9000000000001</v>
      </c>
      <c r="B143">
        <f t="shared" si="5"/>
        <v>-1.467000000000181</v>
      </c>
      <c r="C143">
        <f t="shared" si="4"/>
        <v>-1.7043694500002382</v>
      </c>
    </row>
    <row r="144" spans="1:3" ht="12.75">
      <c r="A144">
        <v>-0.8000000000001</v>
      </c>
      <c r="B144">
        <f t="shared" si="5"/>
        <v>-1.288000000000177</v>
      </c>
      <c r="C144">
        <f t="shared" si="4"/>
        <v>-1.4716912000002276</v>
      </c>
    </row>
    <row r="145" spans="1:3" ht="12.75">
      <c r="A145">
        <v>-0.700000000000101</v>
      </c>
      <c r="B145">
        <f t="shared" si="5"/>
        <v>-1.1130000000001747</v>
      </c>
      <c r="C145">
        <f t="shared" si="4"/>
        <v>-1.2488479500002205</v>
      </c>
    </row>
    <row r="146" spans="1:3" ht="12.75">
      <c r="A146">
        <v>-0.600000000000099</v>
      </c>
      <c r="B146">
        <f t="shared" si="5"/>
        <v>-0.9420000000001674</v>
      </c>
      <c r="C146">
        <f t="shared" si="4"/>
        <v>-1.0349892000002074</v>
      </c>
    </row>
    <row r="147" spans="1:3" ht="12.75">
      <c r="A147">
        <v>-0.500000000000099</v>
      </c>
      <c r="B147">
        <f t="shared" si="5"/>
        <v>-0.7750000000001633</v>
      </c>
      <c r="C147">
        <f t="shared" si="4"/>
        <v>-0.8292812500002</v>
      </c>
    </row>
    <row r="148" spans="1:3" ht="12.75">
      <c r="A148">
        <v>-0.4000000000001</v>
      </c>
      <c r="B148">
        <f t="shared" si="5"/>
        <v>-0.612000000000161</v>
      </c>
      <c r="C148">
        <f t="shared" si="4"/>
        <v>-0.630907200000195</v>
      </c>
    </row>
    <row r="149" spans="1:3" ht="12.75">
      <c r="A149">
        <v>-0.3000000000001</v>
      </c>
      <c r="B149">
        <f t="shared" si="5"/>
        <v>-0.453000000000157</v>
      </c>
      <c r="C149">
        <f t="shared" si="4"/>
        <v>-0.4390669500001889</v>
      </c>
    </row>
    <row r="150" spans="1:3" ht="12.75">
      <c r="A150">
        <v>-0.200000000000101</v>
      </c>
      <c r="B150">
        <f t="shared" si="5"/>
        <v>-0.29800000000015453</v>
      </c>
      <c r="C150">
        <f t="shared" si="4"/>
        <v>-0.2529772000001853</v>
      </c>
    </row>
    <row r="151" spans="1:3" ht="12.75">
      <c r="A151">
        <v>-0.100000000000099</v>
      </c>
      <c r="B151">
        <f t="shared" si="5"/>
        <v>-0.1470000000001475</v>
      </c>
      <c r="C151">
        <f t="shared" si="4"/>
        <v>-0.07187145000017707</v>
      </c>
    </row>
    <row r="152" spans="1:3" ht="12.75">
      <c r="A152">
        <v>-9.9475983006414E-14</v>
      </c>
      <c r="B152">
        <f t="shared" si="5"/>
        <v>-1.4424017535930226E-13</v>
      </c>
      <c r="C152">
        <f t="shared" si="4"/>
        <v>0.10499999999982593</v>
      </c>
    </row>
    <row r="153" spans="1:3" ht="12.75">
      <c r="A153">
        <v>0.0999999999999002</v>
      </c>
      <c r="B153">
        <f t="shared" si="5"/>
        <v>0.14299999999985927</v>
      </c>
      <c r="C153">
        <f t="shared" si="4"/>
        <v>0.2783700499998285</v>
      </c>
    </row>
    <row r="154" spans="1:3" ht="12.75">
      <c r="A154">
        <v>0.1999999999999</v>
      </c>
      <c r="B154">
        <f t="shared" si="5"/>
        <v>0.28199999999986297</v>
      </c>
      <c r="C154">
        <f t="shared" si="4"/>
        <v>0.4489547999998306</v>
      </c>
    </row>
    <row r="155" spans="1:3" ht="12.75">
      <c r="A155">
        <v>0.299999999999899</v>
      </c>
      <c r="B155">
        <f t="shared" si="5"/>
        <v>0.4169999999998657</v>
      </c>
      <c r="C155">
        <f t="shared" si="4"/>
        <v>0.6174535499998308</v>
      </c>
    </row>
    <row r="156" spans="1:3" ht="12.75">
      <c r="A156">
        <v>0.399999999999901</v>
      </c>
      <c r="B156">
        <f t="shared" si="5"/>
        <v>0.5479999999998723</v>
      </c>
      <c r="C156">
        <f t="shared" si="4"/>
        <v>0.7845487999998352</v>
      </c>
    </row>
    <row r="157" spans="1:3" ht="12.75">
      <c r="A157">
        <v>0.499999999999901</v>
      </c>
      <c r="B157">
        <f t="shared" si="5"/>
        <v>0.6749999999998763</v>
      </c>
      <c r="C157">
        <f t="shared" si="4"/>
        <v>0.9509062499998355</v>
      </c>
    </row>
    <row r="158" spans="1:3" ht="12.75">
      <c r="A158">
        <v>0.5999999999999</v>
      </c>
      <c r="B158">
        <f t="shared" si="5"/>
        <v>0.7979999999998789</v>
      </c>
      <c r="C158">
        <f t="shared" si="4"/>
        <v>1.1171747999998336</v>
      </c>
    </row>
    <row r="159" spans="1:3" ht="12.75">
      <c r="A159">
        <v>0.6999999999999</v>
      </c>
      <c r="B159">
        <f t="shared" si="5"/>
        <v>0.9169999999998831</v>
      </c>
      <c r="C159">
        <f t="shared" si="4"/>
        <v>1.283986549999833</v>
      </c>
    </row>
    <row r="160" spans="1:3" ht="12.75">
      <c r="A160">
        <v>0.799999999999899</v>
      </c>
      <c r="B160">
        <f t="shared" si="5"/>
        <v>1.031999999999886</v>
      </c>
      <c r="C160">
        <f t="shared" si="4"/>
        <v>1.4519567999998297</v>
      </c>
    </row>
    <row r="161" spans="1:3" ht="12.75">
      <c r="A161">
        <v>0.899999999999901</v>
      </c>
      <c r="B161">
        <f t="shared" si="5"/>
        <v>1.142999999999892</v>
      </c>
      <c r="C161">
        <f t="shared" si="4"/>
        <v>1.621684049999831</v>
      </c>
    </row>
    <row r="162" spans="1:3" ht="12.75">
      <c r="A162">
        <v>0.999999999999901</v>
      </c>
      <c r="B162">
        <f t="shared" si="5"/>
        <v>1.2499999999998959</v>
      </c>
      <c r="C162">
        <f t="shared" si="4"/>
        <v>1.7937499999998283</v>
      </c>
    </row>
    <row r="163" spans="1:3" ht="12.75">
      <c r="A163">
        <v>1.0999999999999</v>
      </c>
      <c r="B163">
        <f t="shared" si="5"/>
        <v>1.352999999999899</v>
      </c>
      <c r="C163">
        <f t="shared" si="4"/>
        <v>1.9687195499998233</v>
      </c>
    </row>
    <row r="164" spans="1:3" ht="12.75">
      <c r="A164">
        <v>1.1999999999999</v>
      </c>
      <c r="B164">
        <f t="shared" si="5"/>
        <v>1.451999999999903</v>
      </c>
      <c r="C164">
        <f t="shared" si="4"/>
        <v>2.14714079999982</v>
      </c>
    </row>
    <row r="165" spans="1:3" ht="12.75">
      <c r="A165">
        <v>1.2999999999999</v>
      </c>
      <c r="B165">
        <f t="shared" si="5"/>
        <v>1.546999999999907</v>
      </c>
      <c r="C165">
        <f t="shared" si="4"/>
        <v>2.329545049999816</v>
      </c>
    </row>
    <row r="166" spans="1:3" ht="12.75">
      <c r="A166">
        <v>1.3999999999999</v>
      </c>
      <c r="B166">
        <f t="shared" si="5"/>
        <v>1.637999999999911</v>
      </c>
      <c r="C166">
        <f t="shared" si="4"/>
        <v>2.516446799999811</v>
      </c>
    </row>
    <row r="167" spans="1:3" ht="12.75">
      <c r="A167">
        <v>1.4999999999999</v>
      </c>
      <c r="B167">
        <f t="shared" si="5"/>
        <v>1.724999999999915</v>
      </c>
      <c r="C167">
        <f t="shared" si="4"/>
        <v>2.7083437499998055</v>
      </c>
    </row>
    <row r="168" spans="1:3" ht="12.75">
      <c r="A168">
        <v>1.5999999999999</v>
      </c>
      <c r="B168">
        <f t="shared" si="5"/>
        <v>1.807999999999919</v>
      </c>
      <c r="C168">
        <f t="shared" si="4"/>
        <v>2.9057167999998</v>
      </c>
    </row>
    <row r="169" spans="1:3" ht="12.75">
      <c r="A169">
        <v>1.6999999999999</v>
      </c>
      <c r="B169">
        <f t="shared" si="5"/>
        <v>1.8869999999999232</v>
      </c>
      <c r="C169">
        <f t="shared" si="4"/>
        <v>3.109030049999794</v>
      </c>
    </row>
    <row r="170" spans="1:3" ht="12.75">
      <c r="A170">
        <v>1.7999999999999</v>
      </c>
      <c r="B170">
        <f t="shared" si="5"/>
        <v>1.9619999999999267</v>
      </c>
      <c r="C170">
        <f t="shared" si="4"/>
        <v>3.318730799999787</v>
      </c>
    </row>
    <row r="171" spans="1:3" ht="12.75">
      <c r="A171">
        <v>1.8999999999999</v>
      </c>
      <c r="B171">
        <f t="shared" si="5"/>
        <v>2.032999999999931</v>
      </c>
      <c r="C171">
        <f t="shared" si="4"/>
        <v>3.5352495499997802</v>
      </c>
    </row>
    <row r="172" spans="1:3" ht="12.75">
      <c r="A172">
        <v>1.9999999999999</v>
      </c>
      <c r="B172">
        <f t="shared" si="5"/>
        <v>2.099999999999935</v>
      </c>
      <c r="C172">
        <f t="shared" si="4"/>
        <v>3.758999999999773</v>
      </c>
    </row>
    <row r="173" spans="1:3" ht="12.75">
      <c r="A173">
        <v>2.0999999999999</v>
      </c>
      <c r="B173">
        <f t="shared" si="5"/>
        <v>2.162999999999939</v>
      </c>
      <c r="C173">
        <f t="shared" si="4"/>
        <v>3.9903790499997656</v>
      </c>
    </row>
    <row r="174" spans="1:3" ht="12.75">
      <c r="A174">
        <v>2.1999999999999</v>
      </c>
      <c r="B174">
        <f t="shared" si="5"/>
        <v>2.2219999999999427</v>
      </c>
      <c r="C174">
        <f t="shared" si="4"/>
        <v>4.229766799999757</v>
      </c>
    </row>
    <row r="175" spans="1:3" ht="12.75">
      <c r="A175">
        <v>2.2999999999999</v>
      </c>
      <c r="B175">
        <f t="shared" si="5"/>
        <v>2.276999999999947</v>
      </c>
      <c r="C175">
        <f t="shared" si="4"/>
        <v>4.477526549999748</v>
      </c>
    </row>
    <row r="176" spans="1:3" ht="12.75">
      <c r="A176">
        <v>2.3999999999999</v>
      </c>
      <c r="B176">
        <f t="shared" si="5"/>
        <v>2.3279999999999506</v>
      </c>
      <c r="C176">
        <f t="shared" si="4"/>
        <v>4.734004799999739</v>
      </c>
    </row>
    <row r="177" spans="1:3" ht="12.75">
      <c r="A177">
        <v>2.4999999999999</v>
      </c>
      <c r="B177">
        <f t="shared" si="5"/>
        <v>2.3749999999999547</v>
      </c>
      <c r="C177">
        <f t="shared" si="4"/>
        <v>4.9995312499997295</v>
      </c>
    </row>
    <row r="178" spans="1:3" ht="12.75">
      <c r="A178">
        <v>2.5999999999999</v>
      </c>
      <c r="B178">
        <f t="shared" si="5"/>
        <v>2.417999999999959</v>
      </c>
      <c r="C178">
        <f t="shared" si="4"/>
        <v>5.2744187999997205</v>
      </c>
    </row>
    <row r="179" spans="1:3" ht="12.75">
      <c r="A179">
        <v>2.6999999999999</v>
      </c>
      <c r="B179">
        <f t="shared" si="5"/>
        <v>2.456999999999963</v>
      </c>
      <c r="C179">
        <f t="shared" si="4"/>
        <v>5.558963549999711</v>
      </c>
    </row>
    <row r="180" spans="1:3" ht="12.75">
      <c r="A180">
        <v>2.7999999999999</v>
      </c>
      <c r="B180">
        <f t="shared" si="5"/>
        <v>2.491999999999967</v>
      </c>
      <c r="C180">
        <f t="shared" si="4"/>
        <v>5.853444799999701</v>
      </c>
    </row>
    <row r="181" spans="1:3" ht="12.75">
      <c r="A181">
        <v>2.8999999999999</v>
      </c>
      <c r="B181">
        <f t="shared" si="5"/>
        <v>2.5229999999999713</v>
      </c>
      <c r="C181">
        <f t="shared" si="4"/>
        <v>6.158125049999691</v>
      </c>
    </row>
    <row r="182" spans="1:3" ht="12.75">
      <c r="A182">
        <v>2.9999999999999</v>
      </c>
      <c r="B182">
        <f t="shared" si="5"/>
        <v>2.549999999999975</v>
      </c>
      <c r="C182">
        <f t="shared" si="4"/>
        <v>6.4732499999996795</v>
      </c>
    </row>
    <row r="183" spans="1:3" ht="12.75">
      <c r="A183">
        <v>3.0999999999999</v>
      </c>
      <c r="B183">
        <f t="shared" si="5"/>
        <v>2.572999999999979</v>
      </c>
      <c r="C183">
        <f t="shared" si="4"/>
        <v>6.79904854999967</v>
      </c>
    </row>
    <row r="184" spans="1:3" ht="12.75">
      <c r="A184">
        <v>3.1999999999999</v>
      </c>
      <c r="B184">
        <f t="shared" si="5"/>
        <v>2.591999999999983</v>
      </c>
      <c r="C184">
        <f t="shared" si="4"/>
        <v>7.1357327999996585</v>
      </c>
    </row>
    <row r="185" spans="1:3" ht="12.75">
      <c r="A185">
        <v>3.2999999999999</v>
      </c>
      <c r="B185">
        <f t="shared" si="5"/>
        <v>2.6069999999999864</v>
      </c>
      <c r="C185">
        <f t="shared" si="4"/>
        <v>7.483498049999647</v>
      </c>
    </row>
    <row r="186" spans="1:3" ht="12.75">
      <c r="A186">
        <v>3.3999999999999</v>
      </c>
      <c r="B186">
        <f t="shared" si="5"/>
        <v>2.617999999999991</v>
      </c>
      <c r="C186">
        <f t="shared" si="4"/>
        <v>7.842522799999636</v>
      </c>
    </row>
    <row r="187" spans="1:3" ht="12.75">
      <c r="A187">
        <v>3.4999999999999</v>
      </c>
      <c r="B187">
        <f t="shared" si="5"/>
        <v>2.624999999999995</v>
      </c>
      <c r="C187">
        <f t="shared" si="4"/>
        <v>8.212968749999625</v>
      </c>
    </row>
    <row r="188" spans="1:3" ht="12.75">
      <c r="A188">
        <v>3.5999999999999</v>
      </c>
      <c r="B188">
        <f t="shared" si="5"/>
        <v>2.6279999999999983</v>
      </c>
      <c r="C188">
        <f t="shared" si="4"/>
        <v>8.594980799999613</v>
      </c>
    </row>
    <row r="189" spans="1:3" ht="12.75">
      <c r="A189">
        <v>3.6999999999999</v>
      </c>
      <c r="B189">
        <f t="shared" si="5"/>
        <v>2.6270000000000024</v>
      </c>
      <c r="C189">
        <f t="shared" si="4"/>
        <v>8.988687049999601</v>
      </c>
    </row>
    <row r="190" spans="1:3" ht="12.75">
      <c r="A190">
        <v>3.7999999999999</v>
      </c>
      <c r="B190">
        <f t="shared" si="5"/>
        <v>2.622000000000007</v>
      </c>
      <c r="C190">
        <f t="shared" si="4"/>
        <v>9.39419879999959</v>
      </c>
    </row>
    <row r="191" spans="1:3" ht="12.75">
      <c r="A191">
        <v>3.8999999999999</v>
      </c>
      <c r="B191">
        <f t="shared" si="5"/>
        <v>2.6130000000000106</v>
      </c>
      <c r="C191">
        <f t="shared" si="4"/>
        <v>9.811610549999578</v>
      </c>
    </row>
    <row r="192" spans="1:3" ht="12.75">
      <c r="A192">
        <v>3.9999999999999</v>
      </c>
      <c r="B192">
        <f t="shared" si="5"/>
        <v>2.6000000000000147</v>
      </c>
      <c r="C192">
        <f t="shared" si="4"/>
        <v>10.240999999999566</v>
      </c>
    </row>
    <row r="193" spans="1:3" ht="12.75">
      <c r="A193">
        <v>4.0999999999999</v>
      </c>
      <c r="B193">
        <f t="shared" si="5"/>
        <v>2.583000000000018</v>
      </c>
      <c r="C193">
        <f t="shared" si="4"/>
        <v>10.682428049999553</v>
      </c>
    </row>
    <row r="194" spans="1:3" ht="12.75">
      <c r="A194">
        <v>4.1999999999999</v>
      </c>
      <c r="B194">
        <f t="shared" si="5"/>
        <v>2.5620000000000225</v>
      </c>
      <c r="C194">
        <f aca="true" t="shared" si="6" ref="C194:C257">0.035*(-0.2*A194^4+3.45*A194^3-5*A194^2+50*A194+3)</f>
        <v>11.13593879999954</v>
      </c>
    </row>
    <row r="195" spans="1:3" ht="12.75">
      <c r="A195">
        <v>4.2999999999999</v>
      </c>
      <c r="B195">
        <f aca="true" t="shared" si="7" ref="B195:B258">(-0.2*A195^2+1.45*A195)</f>
        <v>2.537000000000027</v>
      </c>
      <c r="C195">
        <f t="shared" si="6"/>
        <v>11.60155954999953</v>
      </c>
    </row>
    <row r="196" spans="1:3" ht="12.75">
      <c r="A196">
        <v>4.3999999999999</v>
      </c>
      <c r="B196">
        <f t="shared" si="7"/>
        <v>2.508000000000031</v>
      </c>
      <c r="C196">
        <f t="shared" si="6"/>
        <v>12.079300799999517</v>
      </c>
    </row>
    <row r="197" spans="1:3" ht="12.75">
      <c r="A197">
        <v>4.4999999999999</v>
      </c>
      <c r="B197">
        <f t="shared" si="7"/>
        <v>2.475000000000035</v>
      </c>
      <c r="C197">
        <f t="shared" si="6"/>
        <v>12.569156249999503</v>
      </c>
    </row>
    <row r="198" spans="1:3" ht="12.75">
      <c r="A198">
        <v>4.5999999999999</v>
      </c>
      <c r="B198">
        <f t="shared" si="7"/>
        <v>2.438000000000039</v>
      </c>
      <c r="C198">
        <f t="shared" si="6"/>
        <v>13.071102799999494</v>
      </c>
    </row>
    <row r="199" spans="1:3" ht="12.75">
      <c r="A199">
        <v>4.6999999999999</v>
      </c>
      <c r="B199">
        <f t="shared" si="7"/>
        <v>2.397000000000043</v>
      </c>
      <c r="C199">
        <f t="shared" si="6"/>
        <v>13.585100549999478</v>
      </c>
    </row>
    <row r="200" spans="1:3" ht="12.75">
      <c r="A200">
        <v>4.7999999999999</v>
      </c>
      <c r="B200">
        <f t="shared" si="7"/>
        <v>2.3520000000000465</v>
      </c>
      <c r="C200">
        <f t="shared" si="6"/>
        <v>14.111092799999472</v>
      </c>
    </row>
    <row r="201" spans="1:3" ht="12.75">
      <c r="A201">
        <v>4.8999999999999</v>
      </c>
      <c r="B201">
        <f t="shared" si="7"/>
        <v>2.3030000000000506</v>
      </c>
      <c r="C201">
        <f t="shared" si="6"/>
        <v>14.649006049999455</v>
      </c>
    </row>
    <row r="202" spans="1:3" ht="12.75">
      <c r="A202">
        <v>4.9999999999999</v>
      </c>
      <c r="B202">
        <f t="shared" si="7"/>
        <v>2.250000000000054</v>
      </c>
      <c r="C202">
        <f t="shared" si="6"/>
        <v>15.198749999999444</v>
      </c>
    </row>
    <row r="203" spans="1:3" ht="12.75">
      <c r="A203">
        <v>5.0999999999999</v>
      </c>
      <c r="B203">
        <f t="shared" si="7"/>
        <v>2.1930000000000582</v>
      </c>
      <c r="C203">
        <f t="shared" si="6"/>
        <v>15.760217549999437</v>
      </c>
    </row>
    <row r="204" spans="1:3" ht="12.75">
      <c r="A204">
        <v>5.1999999999999</v>
      </c>
      <c r="B204">
        <f t="shared" si="7"/>
        <v>2.1320000000000627</v>
      </c>
      <c r="C204">
        <f t="shared" si="6"/>
        <v>16.333284799999422</v>
      </c>
    </row>
    <row r="205" spans="1:3" ht="12.75">
      <c r="A205">
        <v>5.2999999999999</v>
      </c>
      <c r="B205">
        <f t="shared" si="7"/>
        <v>2.067000000000066</v>
      </c>
      <c r="C205">
        <f t="shared" si="6"/>
        <v>16.917811049999415</v>
      </c>
    </row>
    <row r="206" spans="1:3" ht="12.75">
      <c r="A206">
        <v>5.3999999999999</v>
      </c>
      <c r="B206">
        <f t="shared" si="7"/>
        <v>1.9980000000000704</v>
      </c>
      <c r="C206">
        <f t="shared" si="6"/>
        <v>17.5136387999994</v>
      </c>
    </row>
    <row r="207" spans="1:3" ht="12.75">
      <c r="A207">
        <v>5.4999999999999</v>
      </c>
      <c r="B207">
        <f t="shared" si="7"/>
        <v>1.9250000000000744</v>
      </c>
      <c r="C207">
        <f t="shared" si="6"/>
        <v>18.12059374999939</v>
      </c>
    </row>
    <row r="208" spans="1:3" ht="12.75">
      <c r="A208">
        <v>5.5999999999999</v>
      </c>
      <c r="B208">
        <f t="shared" si="7"/>
        <v>1.848000000000079</v>
      </c>
      <c r="C208">
        <f t="shared" si="6"/>
        <v>18.738484799999384</v>
      </c>
    </row>
    <row r="209" spans="1:3" ht="12.75">
      <c r="A209">
        <v>5.6999999999999</v>
      </c>
      <c r="B209">
        <f t="shared" si="7"/>
        <v>1.767000000000083</v>
      </c>
      <c r="C209">
        <f t="shared" si="6"/>
        <v>19.367104049999366</v>
      </c>
    </row>
    <row r="210" spans="1:3" ht="12.75">
      <c r="A210">
        <v>5.7999999999999</v>
      </c>
      <c r="B210">
        <f t="shared" si="7"/>
        <v>1.6820000000000856</v>
      </c>
      <c r="C210">
        <f t="shared" si="6"/>
        <v>20.006226799999357</v>
      </c>
    </row>
    <row r="211" spans="1:3" ht="12.75">
      <c r="A211">
        <v>5.8999999999999</v>
      </c>
      <c r="B211">
        <f t="shared" si="7"/>
        <v>1.5930000000000888</v>
      </c>
      <c r="C211">
        <f t="shared" si="6"/>
        <v>20.655611549999346</v>
      </c>
    </row>
    <row r="212" spans="1:3" ht="12.75">
      <c r="A212">
        <v>5.9999999999999</v>
      </c>
      <c r="B212">
        <f t="shared" si="7"/>
        <v>1.500000000000095</v>
      </c>
      <c r="C212">
        <f t="shared" si="6"/>
        <v>21.314999999999333</v>
      </c>
    </row>
    <row r="213" spans="1:3" ht="12.75">
      <c r="A213">
        <v>6.0999999999999</v>
      </c>
      <c r="B213">
        <f t="shared" si="7"/>
        <v>1.403000000000099</v>
      </c>
      <c r="C213">
        <f t="shared" si="6"/>
        <v>21.984117049999327</v>
      </c>
    </row>
    <row r="214" spans="1:3" ht="12.75">
      <c r="A214">
        <v>6.1999999999999</v>
      </c>
      <c r="B214">
        <f t="shared" si="7"/>
        <v>1.3020000000001035</v>
      </c>
      <c r="C214">
        <f t="shared" si="6"/>
        <v>22.66267079999932</v>
      </c>
    </row>
    <row r="215" spans="1:3" ht="12.75">
      <c r="A215">
        <v>6.2999999999999</v>
      </c>
      <c r="B215">
        <f t="shared" si="7"/>
        <v>1.1970000000001058</v>
      </c>
      <c r="C215">
        <f t="shared" si="6"/>
        <v>23.350352549999318</v>
      </c>
    </row>
    <row r="216" spans="1:3" ht="12.75">
      <c r="A216">
        <v>6.3999999999999</v>
      </c>
      <c r="B216">
        <f t="shared" si="7"/>
        <v>1.088000000000111</v>
      </c>
      <c r="C216">
        <f t="shared" si="6"/>
        <v>24.046836799999305</v>
      </c>
    </row>
    <row r="217" spans="1:3" ht="12.75">
      <c r="A217">
        <v>6.4999999999999</v>
      </c>
      <c r="B217">
        <f t="shared" si="7"/>
        <v>0.9750000000001169</v>
      </c>
      <c r="C217">
        <f t="shared" si="6"/>
        <v>24.75178124999929</v>
      </c>
    </row>
    <row r="218" spans="1:3" ht="12.75">
      <c r="A218">
        <v>6.5999999999999</v>
      </c>
      <c r="B218">
        <f t="shared" si="7"/>
        <v>0.8580000000001178</v>
      </c>
      <c r="C218">
        <f t="shared" si="6"/>
        <v>25.464826799999294</v>
      </c>
    </row>
    <row r="219" spans="1:3" ht="12.75">
      <c r="A219">
        <v>6.6999999999999</v>
      </c>
      <c r="B219">
        <f t="shared" si="7"/>
        <v>0.7370000000001227</v>
      </c>
      <c r="C219">
        <f t="shared" si="6"/>
        <v>26.18559754999928</v>
      </c>
    </row>
    <row r="220" spans="1:3" ht="12.75">
      <c r="A220">
        <v>6.7999999999999</v>
      </c>
      <c r="B220">
        <f t="shared" si="7"/>
        <v>0.6120000000001262</v>
      </c>
      <c r="C220">
        <f t="shared" si="6"/>
        <v>26.91370079999928</v>
      </c>
    </row>
    <row r="221" spans="1:3" ht="12.75">
      <c r="A221">
        <v>6.8999999999999</v>
      </c>
      <c r="B221">
        <f t="shared" si="7"/>
        <v>0.4830000000001302</v>
      </c>
      <c r="C221">
        <f t="shared" si="6"/>
        <v>27.64872704999927</v>
      </c>
    </row>
    <row r="222" spans="1:3" ht="12.75">
      <c r="A222">
        <v>6.9999999999999</v>
      </c>
      <c r="B222">
        <f t="shared" si="7"/>
        <v>0.35000000000013465</v>
      </c>
      <c r="C222">
        <f t="shared" si="6"/>
        <v>28.39024999999925</v>
      </c>
    </row>
    <row r="223" spans="1:3" ht="12.75">
      <c r="A223">
        <v>7.0999999999999</v>
      </c>
      <c r="B223">
        <f t="shared" si="7"/>
        <v>0.21300000000013775</v>
      </c>
      <c r="C223">
        <f t="shared" si="6"/>
        <v>29.137826549999254</v>
      </c>
    </row>
    <row r="224" spans="1:3" ht="12.75">
      <c r="A224">
        <v>7.1999999999999</v>
      </c>
      <c r="B224">
        <f t="shared" si="7"/>
        <v>0.07200000000014306</v>
      </c>
      <c r="C224">
        <f t="shared" si="6"/>
        <v>29.890996799999254</v>
      </c>
    </row>
    <row r="225" spans="1:3" ht="12.75">
      <c r="A225">
        <v>7.2999999999999</v>
      </c>
      <c r="B225">
        <f t="shared" si="7"/>
        <v>-0.07299999999985474</v>
      </c>
      <c r="C225">
        <f t="shared" si="6"/>
        <v>30.64928404999924</v>
      </c>
    </row>
    <row r="226" spans="1:3" ht="12.75">
      <c r="A226">
        <v>7.3999999999999</v>
      </c>
      <c r="B226">
        <f t="shared" si="7"/>
        <v>-0.22199999999985032</v>
      </c>
      <c r="C226">
        <f t="shared" si="6"/>
        <v>31.412194799999238</v>
      </c>
    </row>
    <row r="227" spans="1:3" ht="12.75">
      <c r="A227">
        <v>7.4999999999999</v>
      </c>
      <c r="B227">
        <f t="shared" si="7"/>
        <v>-0.37499999999984546</v>
      </c>
      <c r="C227">
        <f t="shared" si="6"/>
        <v>32.17921874999923</v>
      </c>
    </row>
    <row r="228" spans="1:3" ht="12.75">
      <c r="A228">
        <v>7.5999999999999</v>
      </c>
      <c r="B228">
        <f t="shared" si="7"/>
        <v>-0.5319999999998419</v>
      </c>
      <c r="C228">
        <f t="shared" si="6"/>
        <v>32.94982879999923</v>
      </c>
    </row>
    <row r="229" spans="1:3" ht="12.75">
      <c r="A229">
        <v>7.6999999999999</v>
      </c>
      <c r="B229">
        <f t="shared" si="7"/>
        <v>-0.6929999999998362</v>
      </c>
      <c r="C229">
        <f t="shared" si="6"/>
        <v>33.72348104999922</v>
      </c>
    </row>
    <row r="230" spans="1:3" ht="12.75">
      <c r="A230">
        <v>7.7999999999999</v>
      </c>
      <c r="B230">
        <f t="shared" si="7"/>
        <v>-0.8579999999998353</v>
      </c>
      <c r="C230">
        <f t="shared" si="6"/>
        <v>34.49961479999922</v>
      </c>
    </row>
    <row r="231" spans="1:3" ht="12.75">
      <c r="A231">
        <v>7.8999999999999</v>
      </c>
      <c r="B231">
        <f t="shared" si="7"/>
        <v>-1.0269999999998305</v>
      </c>
      <c r="C231">
        <f t="shared" si="6"/>
        <v>35.27765254999923</v>
      </c>
    </row>
    <row r="232" spans="1:3" ht="12.75">
      <c r="A232">
        <v>7.9999999999999</v>
      </c>
      <c r="B232">
        <f t="shared" si="7"/>
        <v>-1.1999999999998252</v>
      </c>
      <c r="C232">
        <f t="shared" si="6"/>
        <v>36.05699999999923</v>
      </c>
    </row>
    <row r="233" spans="1:3" ht="12.75">
      <c r="A233">
        <v>8.0999999999999</v>
      </c>
      <c r="B233">
        <f t="shared" si="7"/>
        <v>-1.3769999999998213</v>
      </c>
      <c r="C233">
        <f t="shared" si="6"/>
        <v>36.83704604999923</v>
      </c>
    </row>
    <row r="234" spans="1:3" ht="12.75">
      <c r="A234">
        <v>8.1999999999999</v>
      </c>
      <c r="B234">
        <f t="shared" si="7"/>
        <v>-1.5579999999998186</v>
      </c>
      <c r="C234">
        <f t="shared" si="6"/>
        <v>37.61716279999923</v>
      </c>
    </row>
    <row r="235" spans="1:3" ht="12.75">
      <c r="A235">
        <v>8.2999999999999</v>
      </c>
      <c r="B235">
        <f t="shared" si="7"/>
        <v>-1.7429999999998138</v>
      </c>
      <c r="C235">
        <f t="shared" si="6"/>
        <v>38.39670554999922</v>
      </c>
    </row>
    <row r="236" spans="1:3" ht="12.75">
      <c r="A236">
        <v>8.3999999999999</v>
      </c>
      <c r="B236">
        <f t="shared" si="7"/>
        <v>-1.931999999999812</v>
      </c>
      <c r="C236">
        <f t="shared" si="6"/>
        <v>39.17501279999923</v>
      </c>
    </row>
    <row r="237" spans="1:3" ht="12.75">
      <c r="A237">
        <v>8.4999999999999</v>
      </c>
      <c r="B237">
        <f t="shared" si="7"/>
        <v>-2.1249999999998064</v>
      </c>
      <c r="C237">
        <f t="shared" si="6"/>
        <v>39.95140624999923</v>
      </c>
    </row>
    <row r="238" spans="1:3" ht="12.75">
      <c r="A238">
        <v>8.5999999999999</v>
      </c>
      <c r="B238">
        <f t="shared" si="7"/>
        <v>-2.3219999999998038</v>
      </c>
      <c r="C238">
        <f t="shared" si="6"/>
        <v>40.725190799999226</v>
      </c>
    </row>
    <row r="239" spans="1:3" ht="12.75">
      <c r="A239">
        <v>8.6999999999999</v>
      </c>
      <c r="B239">
        <f t="shared" si="7"/>
        <v>-2.5229999999997954</v>
      </c>
      <c r="C239">
        <f t="shared" si="6"/>
        <v>41.49565454999925</v>
      </c>
    </row>
    <row r="240" spans="1:3" ht="12.75">
      <c r="A240">
        <v>8.7999999999999</v>
      </c>
      <c r="B240">
        <f t="shared" si="7"/>
        <v>-2.7279999999997937</v>
      </c>
      <c r="C240">
        <f t="shared" si="6"/>
        <v>42.26206879999924</v>
      </c>
    </row>
    <row r="241" spans="1:3" ht="12.75">
      <c r="A241">
        <v>8.8999999999999</v>
      </c>
      <c r="B241">
        <f t="shared" si="7"/>
        <v>-2.9369999999997916</v>
      </c>
      <c r="C241">
        <f t="shared" si="6"/>
        <v>43.02368804999925</v>
      </c>
    </row>
    <row r="242" spans="1:3" ht="12.75">
      <c r="A242">
        <v>8.9999999999999</v>
      </c>
      <c r="B242">
        <f t="shared" si="7"/>
        <v>-3.149999999999789</v>
      </c>
      <c r="C242">
        <f t="shared" si="6"/>
        <v>43.779749999999254</v>
      </c>
    </row>
    <row r="243" spans="1:3" ht="12.75">
      <c r="A243">
        <v>9.0999999999999</v>
      </c>
      <c r="B243">
        <f t="shared" si="7"/>
        <v>-3.366999999999784</v>
      </c>
      <c r="C243">
        <f t="shared" si="6"/>
        <v>44.52947554999926</v>
      </c>
    </row>
    <row r="244" spans="1:3" ht="12.75">
      <c r="A244">
        <v>9.1999999999999</v>
      </c>
      <c r="B244">
        <f t="shared" si="7"/>
        <v>-3.587999999999777</v>
      </c>
      <c r="C244">
        <f t="shared" si="6"/>
        <v>45.27206879999926</v>
      </c>
    </row>
    <row r="245" spans="1:3" ht="12.75">
      <c r="A245">
        <v>9.2999999999999</v>
      </c>
      <c r="B245">
        <f t="shared" si="7"/>
        <v>-3.812999999999775</v>
      </c>
      <c r="C245">
        <f t="shared" si="6"/>
        <v>46.006717049999274</v>
      </c>
    </row>
    <row r="246" spans="1:3" ht="12.75">
      <c r="A246">
        <v>9.3999999999999</v>
      </c>
      <c r="B246">
        <f t="shared" si="7"/>
        <v>-4.041999999999772</v>
      </c>
      <c r="C246">
        <f t="shared" si="6"/>
        <v>46.732590799999286</v>
      </c>
    </row>
    <row r="247" spans="1:3" ht="12.75">
      <c r="A247">
        <v>9.4999999999999</v>
      </c>
      <c r="B247">
        <f t="shared" si="7"/>
        <v>-4.274999999999769</v>
      </c>
      <c r="C247">
        <f t="shared" si="6"/>
        <v>47.44884374999929</v>
      </c>
    </row>
    <row r="248" spans="1:3" ht="12.75">
      <c r="A248">
        <v>9.5999999999999</v>
      </c>
      <c r="B248">
        <f t="shared" si="7"/>
        <v>-4.511999999999761</v>
      </c>
      <c r="C248">
        <f t="shared" si="6"/>
        <v>48.154612799999306</v>
      </c>
    </row>
    <row r="249" spans="1:3" ht="12.75">
      <c r="A249">
        <v>9.6999999999999</v>
      </c>
      <c r="B249">
        <f t="shared" si="7"/>
        <v>-4.752999999999757</v>
      </c>
      <c r="C249">
        <f t="shared" si="6"/>
        <v>48.84901804999932</v>
      </c>
    </row>
    <row r="250" spans="1:3" ht="12.75">
      <c r="A250">
        <v>9.7999999999999</v>
      </c>
      <c r="B250">
        <f t="shared" si="7"/>
        <v>-4.997999999999754</v>
      </c>
      <c r="C250">
        <f t="shared" si="6"/>
        <v>49.53116279999933</v>
      </c>
    </row>
    <row r="251" spans="1:3" ht="12.75">
      <c r="A251">
        <v>9.8999999999999</v>
      </c>
      <c r="B251">
        <f t="shared" si="7"/>
        <v>-5.246999999999753</v>
      </c>
      <c r="C251">
        <f t="shared" si="6"/>
        <v>50.20013354999934</v>
      </c>
    </row>
    <row r="252" spans="1:3" ht="12.75">
      <c r="A252">
        <v>9.9999999999999</v>
      </c>
      <c r="B252">
        <f t="shared" si="7"/>
        <v>-5.499999999999746</v>
      </c>
      <c r="C252">
        <f t="shared" si="6"/>
        <v>50.85499999999937</v>
      </c>
    </row>
    <row r="253" spans="1:3" ht="12.75">
      <c r="A253">
        <v>10.0999999999999</v>
      </c>
      <c r="B253">
        <f t="shared" si="7"/>
        <v>-5.756999999999746</v>
      </c>
      <c r="C253">
        <f t="shared" si="6"/>
        <v>51.49481504999938</v>
      </c>
    </row>
    <row r="254" spans="1:3" ht="12.75">
      <c r="A254">
        <v>10.1999999999999</v>
      </c>
      <c r="B254">
        <f t="shared" si="7"/>
        <v>-6.017999999999741</v>
      </c>
      <c r="C254">
        <f t="shared" si="6"/>
        <v>52.11861479999939</v>
      </c>
    </row>
    <row r="255" spans="1:3" ht="12.75">
      <c r="A255">
        <v>10.2999999999999</v>
      </c>
      <c r="B255">
        <f t="shared" si="7"/>
        <v>-6.282999999999735</v>
      </c>
      <c r="C255">
        <f t="shared" si="6"/>
        <v>52.725418549999404</v>
      </c>
    </row>
    <row r="256" spans="1:3" ht="12.75">
      <c r="A256">
        <v>10.3999999999999</v>
      </c>
      <c r="B256">
        <f t="shared" si="7"/>
        <v>-6.551999999999733</v>
      </c>
      <c r="C256">
        <f t="shared" si="6"/>
        <v>53.314228799999434</v>
      </c>
    </row>
    <row r="257" spans="1:3" ht="12.75">
      <c r="A257">
        <v>10.4999999999999</v>
      </c>
      <c r="B257">
        <f t="shared" si="7"/>
        <v>-6.824999999999729</v>
      </c>
      <c r="C257">
        <f t="shared" si="6"/>
        <v>53.88403124999944</v>
      </c>
    </row>
    <row r="258" spans="1:3" ht="12.75">
      <c r="A258">
        <v>10.5999999999999</v>
      </c>
      <c r="B258">
        <f t="shared" si="7"/>
        <v>-7.101999999999723</v>
      </c>
      <c r="C258">
        <f aca="true" t="shared" si="8" ref="C258:C286">0.035*(-0.2*A258^4+3.45*A258^3-5*A258^2+50*A258+3)</f>
        <v>54.43379479999946</v>
      </c>
    </row>
    <row r="259" spans="1:3" ht="12.75">
      <c r="A259">
        <v>10.6999999999999</v>
      </c>
      <c r="B259">
        <f aca="true" t="shared" si="9" ref="B259:B302">(-0.2*A259^2+1.45*A259)</f>
        <v>-7.382999999999715</v>
      </c>
      <c r="C259">
        <f t="shared" si="8"/>
        <v>54.962471549999485</v>
      </c>
    </row>
    <row r="260" spans="1:3" ht="12.75">
      <c r="A260">
        <v>10.7999999999999</v>
      </c>
      <c r="B260">
        <f t="shared" si="9"/>
        <v>-7.6679999999997115</v>
      </c>
      <c r="C260">
        <f t="shared" si="8"/>
        <v>55.468996799999495</v>
      </c>
    </row>
    <row r="261" spans="1:3" ht="12.75">
      <c r="A261">
        <v>10.8999999999999</v>
      </c>
      <c r="B261">
        <f t="shared" si="9"/>
        <v>-7.956999999999715</v>
      </c>
      <c r="C261">
        <f t="shared" si="8"/>
        <v>55.95228904999956</v>
      </c>
    </row>
    <row r="262" spans="1:3" ht="12.75">
      <c r="A262">
        <v>10.9999999999999</v>
      </c>
      <c r="B262">
        <f t="shared" si="9"/>
        <v>-8.249999999999707</v>
      </c>
      <c r="C262">
        <f t="shared" si="8"/>
        <v>56.41124999999954</v>
      </c>
    </row>
    <row r="263" spans="1:3" ht="12.75">
      <c r="A263">
        <v>11.0999999999999</v>
      </c>
      <c r="B263">
        <f t="shared" si="9"/>
        <v>-8.546999999999702</v>
      </c>
      <c r="C263">
        <f t="shared" si="8"/>
        <v>56.84476454999959</v>
      </c>
    </row>
    <row r="264" spans="1:3" ht="12.75">
      <c r="A264">
        <v>11.1999999999999</v>
      </c>
      <c r="B264">
        <f t="shared" si="9"/>
        <v>-8.8479999999997</v>
      </c>
      <c r="C264">
        <f t="shared" si="8"/>
        <v>57.25170079999962</v>
      </c>
    </row>
    <row r="265" spans="1:3" ht="12.75">
      <c r="A265">
        <v>11.2999999999999</v>
      </c>
      <c r="B265">
        <f t="shared" si="9"/>
        <v>-9.152999999999693</v>
      </c>
      <c r="C265">
        <f t="shared" si="8"/>
        <v>57.63091004999967</v>
      </c>
    </row>
    <row r="266" spans="1:3" ht="12.75">
      <c r="A266">
        <v>11.3999999999999</v>
      </c>
      <c r="B266">
        <f t="shared" si="9"/>
        <v>-9.461999999999694</v>
      </c>
      <c r="C266">
        <f t="shared" si="8"/>
        <v>57.98122679999964</v>
      </c>
    </row>
    <row r="267" spans="1:3" ht="12.75">
      <c r="A267">
        <v>11.4999999999999</v>
      </c>
      <c r="B267">
        <f t="shared" si="9"/>
        <v>-9.774999999999693</v>
      </c>
      <c r="C267">
        <f t="shared" si="8"/>
        <v>58.301468749999685</v>
      </c>
    </row>
    <row r="268" spans="1:3" ht="12.75">
      <c r="A268">
        <v>11.5999999999999</v>
      </c>
      <c r="B268">
        <f t="shared" si="9"/>
        <v>-10.091999999999683</v>
      </c>
      <c r="C268">
        <f t="shared" si="8"/>
        <v>58.59043679999974</v>
      </c>
    </row>
    <row r="269" spans="1:3" ht="12.75">
      <c r="A269">
        <v>11.6999999999999</v>
      </c>
      <c r="B269">
        <f t="shared" si="9"/>
        <v>-10.412999999999677</v>
      </c>
      <c r="C269">
        <f t="shared" si="8"/>
        <v>58.8469150499998</v>
      </c>
    </row>
    <row r="270" spans="1:3" ht="12.75">
      <c r="A270">
        <v>11.7999999999999</v>
      </c>
      <c r="B270">
        <f t="shared" si="9"/>
        <v>-10.737999999999673</v>
      </c>
      <c r="C270">
        <f t="shared" si="8"/>
        <v>59.069670799999805</v>
      </c>
    </row>
    <row r="271" spans="1:3" ht="12.75">
      <c r="A271">
        <v>11.8999999999999</v>
      </c>
      <c r="B271">
        <f t="shared" si="9"/>
        <v>-11.066999999999677</v>
      </c>
      <c r="C271">
        <f t="shared" si="8"/>
        <v>59.257454549999835</v>
      </c>
    </row>
    <row r="272" spans="1:3" ht="12.75">
      <c r="A272">
        <v>11.9999999999999</v>
      </c>
      <c r="B272">
        <f t="shared" si="9"/>
        <v>-11.399999999999668</v>
      </c>
      <c r="C272">
        <f t="shared" si="8"/>
        <v>59.40899999999988</v>
      </c>
    </row>
    <row r="273" spans="1:3" ht="12.75">
      <c r="A273">
        <v>12.0999999999999</v>
      </c>
      <c r="B273">
        <f t="shared" si="9"/>
        <v>-11.73699999999966</v>
      </c>
      <c r="C273">
        <f t="shared" si="8"/>
        <v>59.52302404999991</v>
      </c>
    </row>
    <row r="274" spans="1:3" ht="12.75">
      <c r="A274">
        <v>12.1999999999999</v>
      </c>
      <c r="B274">
        <f t="shared" si="9"/>
        <v>-12.077999999999658</v>
      </c>
      <c r="C274">
        <f t="shared" si="8"/>
        <v>59.59822679999997</v>
      </c>
    </row>
    <row r="275" spans="1:3" ht="12.75">
      <c r="A275">
        <v>12.2999999999999</v>
      </c>
      <c r="B275">
        <f t="shared" si="9"/>
        <v>-12.42299999999965</v>
      </c>
      <c r="C275">
        <f t="shared" si="8"/>
        <v>59.63329155</v>
      </c>
    </row>
    <row r="276" spans="1:3" ht="12.75">
      <c r="A276">
        <v>12.3999999999999</v>
      </c>
      <c r="B276">
        <f t="shared" si="9"/>
        <v>-12.771999999999657</v>
      </c>
      <c r="C276">
        <f t="shared" si="8"/>
        <v>59.62688480000002</v>
      </c>
    </row>
    <row r="277" spans="1:3" ht="12.75">
      <c r="A277">
        <v>12.4999999999999</v>
      </c>
      <c r="B277">
        <f t="shared" si="9"/>
        <v>-13.124999999999648</v>
      </c>
      <c r="C277">
        <f t="shared" si="8"/>
        <v>59.57765625000011</v>
      </c>
    </row>
    <row r="278" spans="1:3" ht="12.75">
      <c r="A278">
        <v>12.5999999999999</v>
      </c>
      <c r="B278">
        <f t="shared" si="9"/>
        <v>-13.481999999999644</v>
      </c>
      <c r="C278">
        <f t="shared" si="8"/>
        <v>59.484238800000085</v>
      </c>
    </row>
    <row r="279" spans="1:3" ht="12.75">
      <c r="A279">
        <v>12.6999999999999</v>
      </c>
      <c r="B279">
        <f t="shared" si="9"/>
        <v>-13.842999999999638</v>
      </c>
      <c r="C279">
        <f t="shared" si="8"/>
        <v>59.345248550000136</v>
      </c>
    </row>
    <row r="280" spans="1:3" ht="12.75">
      <c r="A280">
        <v>12.7999999999999</v>
      </c>
      <c r="B280">
        <f t="shared" si="9"/>
        <v>-14.207999999999629</v>
      </c>
      <c r="C280">
        <f t="shared" si="8"/>
        <v>59.15928480000023</v>
      </c>
    </row>
    <row r="281" spans="1:3" ht="12.75">
      <c r="A281">
        <v>12.8999999999999</v>
      </c>
      <c r="B281">
        <f t="shared" si="9"/>
        <v>-14.576999999999636</v>
      </c>
      <c r="C281">
        <f t="shared" si="8"/>
        <v>58.924930050000235</v>
      </c>
    </row>
    <row r="282" spans="1:3" ht="12.75">
      <c r="A282">
        <v>12.9999999999999</v>
      </c>
      <c r="B282">
        <f t="shared" si="9"/>
        <v>-14.94999999999963</v>
      </c>
      <c r="C282">
        <f t="shared" si="8"/>
        <v>58.64075000000028</v>
      </c>
    </row>
    <row r="283" spans="1:3" ht="12.75">
      <c r="A283">
        <v>13.0999999999999</v>
      </c>
      <c r="B283">
        <f t="shared" si="9"/>
        <v>-15.326999999999622</v>
      </c>
      <c r="C283">
        <f t="shared" si="8"/>
        <v>58.305293550000385</v>
      </c>
    </row>
    <row r="284" spans="1:3" ht="12.75">
      <c r="A284">
        <v>13.1999999999999</v>
      </c>
      <c r="B284">
        <f t="shared" si="9"/>
        <v>-15.707999999999618</v>
      </c>
      <c r="C284">
        <f t="shared" si="8"/>
        <v>57.91709280000038</v>
      </c>
    </row>
    <row r="285" spans="1:3" ht="12.75">
      <c r="A285">
        <v>13.2999999999999</v>
      </c>
      <c r="B285">
        <f t="shared" si="9"/>
        <v>-16.092999999999613</v>
      </c>
      <c r="C285">
        <f t="shared" si="8"/>
        <v>57.474663050000494</v>
      </c>
    </row>
    <row r="286" spans="1:3" ht="12.75">
      <c r="A286">
        <v>13.3999999999999</v>
      </c>
      <c r="B286">
        <f t="shared" si="9"/>
        <v>-16.481999999999612</v>
      </c>
      <c r="C286">
        <f t="shared" si="8"/>
        <v>56.97650280000061</v>
      </c>
    </row>
    <row r="287" spans="1:3" ht="12.75">
      <c r="A287">
        <v>13.4999999999999</v>
      </c>
      <c r="B287">
        <f t="shared" si="9"/>
        <v>-16.874999999999616</v>
      </c>
      <c r="C287">
        <f aca="true" t="shared" si="10" ref="C287:C301">0.035*(-0.2*A287^4+3.45*A287^3-5*A287^2+50*A287+3)</f>
        <v>56.42109375000059</v>
      </c>
    </row>
    <row r="288" spans="1:3" ht="12.75">
      <c r="A288">
        <v>13.5999999999999</v>
      </c>
      <c r="B288">
        <f t="shared" si="9"/>
        <v>-17.271999999999604</v>
      </c>
      <c r="C288">
        <f t="shared" si="10"/>
        <v>55.80690080000064</v>
      </c>
    </row>
    <row r="289" spans="1:3" ht="12.75">
      <c r="A289">
        <v>13.6999999999999</v>
      </c>
      <c r="B289">
        <f t="shared" si="9"/>
        <v>-17.672999999999597</v>
      </c>
      <c r="C289">
        <f t="shared" si="10"/>
        <v>55.13237205000074</v>
      </c>
    </row>
    <row r="290" spans="1:3" ht="12.75">
      <c r="A290">
        <v>13.7999999999999</v>
      </c>
      <c r="B290">
        <f t="shared" si="9"/>
        <v>-18.077999999999594</v>
      </c>
      <c r="C290">
        <f t="shared" si="10"/>
        <v>54.39593880000081</v>
      </c>
    </row>
    <row r="291" spans="1:3" ht="12.75">
      <c r="A291">
        <v>13.8999999999999</v>
      </c>
      <c r="B291">
        <f t="shared" si="9"/>
        <v>-18.4869999999996</v>
      </c>
      <c r="C291">
        <f t="shared" si="10"/>
        <v>53.59601555000086</v>
      </c>
    </row>
    <row r="292" spans="1:3" ht="12.75">
      <c r="A292">
        <v>13.9999999999999</v>
      </c>
      <c r="B292">
        <f t="shared" si="9"/>
        <v>-18.899999999999594</v>
      </c>
      <c r="C292">
        <f t="shared" si="10"/>
        <v>52.73100000000084</v>
      </c>
    </row>
    <row r="293" spans="1:3" ht="12.75">
      <c r="A293">
        <v>14.0999999999999</v>
      </c>
      <c r="B293">
        <f t="shared" si="9"/>
        <v>-19.316999999999585</v>
      </c>
      <c r="C293">
        <f t="shared" si="10"/>
        <v>51.799273050000956</v>
      </c>
    </row>
    <row r="294" spans="1:3" ht="12.75">
      <c r="A294">
        <v>14.1999999999999</v>
      </c>
      <c r="B294">
        <f t="shared" si="9"/>
        <v>-19.73799999999958</v>
      </c>
      <c r="C294">
        <f t="shared" si="10"/>
        <v>50.79919880000105</v>
      </c>
    </row>
    <row r="295" spans="1:3" ht="12.75">
      <c r="A295">
        <v>14.2999999999999</v>
      </c>
      <c r="B295">
        <f t="shared" si="9"/>
        <v>-20.162999999999574</v>
      </c>
      <c r="C295">
        <f t="shared" si="10"/>
        <v>49.72912455000108</v>
      </c>
    </row>
    <row r="296" spans="1:3" ht="12.75">
      <c r="A296">
        <v>14.3999999999999</v>
      </c>
      <c r="B296">
        <f t="shared" si="9"/>
        <v>-20.591999999999576</v>
      </c>
      <c r="C296">
        <f t="shared" si="10"/>
        <v>48.58738080000122</v>
      </c>
    </row>
    <row r="297" spans="1:3" ht="12.75">
      <c r="A297">
        <v>14.4999999999999</v>
      </c>
      <c r="B297">
        <f t="shared" si="9"/>
        <v>-21.024999999999565</v>
      </c>
      <c r="C297">
        <f t="shared" si="10"/>
        <v>47.37228125000134</v>
      </c>
    </row>
    <row r="298" spans="1:3" ht="12.75">
      <c r="A298">
        <v>14.5999999999999</v>
      </c>
      <c r="B298">
        <f t="shared" si="9"/>
        <v>-21.461999999999566</v>
      </c>
      <c r="C298">
        <f t="shared" si="10"/>
        <v>46.082122800001315</v>
      </c>
    </row>
    <row r="299" spans="1:3" ht="12.75">
      <c r="A299">
        <v>14.6999999999999</v>
      </c>
      <c r="B299">
        <f t="shared" si="9"/>
        <v>-21.902999999999558</v>
      </c>
      <c r="C299">
        <f t="shared" si="10"/>
        <v>44.71518555000148</v>
      </c>
    </row>
    <row r="300" spans="1:3" ht="12.75">
      <c r="A300">
        <v>14.7999999999999</v>
      </c>
      <c r="B300">
        <f t="shared" si="9"/>
        <v>-22.347999999999555</v>
      </c>
      <c r="C300">
        <f t="shared" si="10"/>
        <v>43.26973280000146</v>
      </c>
    </row>
    <row r="301" spans="1:3" ht="12.75">
      <c r="A301">
        <v>14.8999999999999</v>
      </c>
      <c r="B301">
        <f t="shared" si="9"/>
        <v>-22.796999999999557</v>
      </c>
      <c r="C301">
        <f t="shared" si="10"/>
        <v>41.74401105000156</v>
      </c>
    </row>
    <row r="302" spans="1:3" ht="12.75">
      <c r="A302">
        <v>14.9999999999999</v>
      </c>
      <c r="B302">
        <f t="shared" si="9"/>
        <v>-23.24999999999955</v>
      </c>
      <c r="C302">
        <f>0.035*(-0.2*A302^4+3.45*A302^3-5*A302^2+50*A302+3)</f>
        <v>40.13625000000169</v>
      </c>
    </row>
    <row r="303" spans="1:4" ht="12.75">
      <c r="A303" s="1" t="s">
        <v>8</v>
      </c>
      <c r="B303" s="1">
        <f>MAX(B3:B302)</f>
        <v>2.6279999999999983</v>
      </c>
      <c r="C303" s="1">
        <f>MAX(C3:C302)</f>
        <v>59.63329155</v>
      </c>
      <c r="D303" s="1"/>
    </row>
    <row r="305" spans="1:3" ht="12.75">
      <c r="A305">
        <v>25</v>
      </c>
      <c r="C305">
        <f>0.035*(-0.2*A305^4+3.45*A305^3-5*A305^2+50*A305+3)</f>
        <v>-913.1762500000001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Kinghorn</dc:creator>
  <cp:keywords/>
  <dc:description/>
  <cp:lastModifiedBy>van der werf</cp:lastModifiedBy>
  <dcterms:created xsi:type="dcterms:W3CDTF">2000-11-15T22:14:16Z</dcterms:created>
  <dcterms:modified xsi:type="dcterms:W3CDTF">2003-11-27T05:41:22Z</dcterms:modified>
  <cp:category/>
  <cp:version/>
  <cp:contentType/>
  <cp:contentStatus/>
</cp:coreProperties>
</file>