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8955" activeTab="0"/>
  </bookViews>
  <sheets>
    <sheet name="Selection intensity calulator" sheetId="1" r:id="rId1"/>
    <sheet name="selection intensity tables" sheetId="2" r:id="rId2"/>
  </sheets>
  <definedNames/>
  <calcPr fullCalcOnLoad="1"/>
</workbook>
</file>

<file path=xl/sharedStrings.xml><?xml version="1.0" encoding="utf-8"?>
<sst xmlns="http://schemas.openxmlformats.org/spreadsheetml/2006/main" count="33" uniqueCount="21">
  <si>
    <t>sel intensity</t>
  </si>
  <si>
    <t>height at threshold (z)</t>
  </si>
  <si>
    <t>threshold (x)</t>
  </si>
  <si>
    <t>proportion selected (p)</t>
  </si>
  <si>
    <t>i(i-x)</t>
  </si>
  <si>
    <t>variance of selected group</t>
  </si>
  <si>
    <t>variance in true  BV</t>
  </si>
  <si>
    <t xml:space="preserve">for accuracy = </t>
  </si>
  <si>
    <t>variance reduction</t>
  </si>
  <si>
    <t>Selection Intensity Table</t>
  </si>
  <si>
    <t xml:space="preserve">of a large sample truncated standard normal distribution, giving the truncation point </t>
  </si>
  <si>
    <r>
      <t xml:space="preserve">and the average value of the selected group for a certain selected </t>
    </r>
    <r>
      <rPr>
        <b/>
        <sz val="10"/>
        <rFont val="Arial"/>
        <family val="2"/>
      </rPr>
      <t>percentage</t>
    </r>
  </si>
  <si>
    <t>%</t>
  </si>
  <si>
    <t>truncation</t>
  </si>
  <si>
    <t>selection</t>
  </si>
  <si>
    <t>selected</t>
  </si>
  <si>
    <t>point (x)</t>
  </si>
  <si>
    <t>intensity (i)</t>
  </si>
  <si>
    <t>Infinite population size</t>
  </si>
  <si>
    <t xml:space="preserve">Finite Population Size   = </t>
  </si>
  <si>
    <t>Corrected for population size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</si>
</sst>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  <numFmt numFmtId="174" formatCode="0.000"/>
    <numFmt numFmtId="175" formatCode="0.0000"/>
    <numFmt numFmtId="176" formatCode="0.0"/>
    <numFmt numFmtId="177" formatCode="0.00000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5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10" fontId="2" fillId="34" borderId="0" xfId="0" applyNumberFormat="1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right"/>
    </xf>
    <xf numFmtId="1" fontId="2" fillId="34" borderId="0" xfId="0" applyNumberFormat="1" applyFont="1" applyFill="1" applyAlignment="1" applyProtection="1">
      <alignment/>
      <protection locked="0"/>
    </xf>
    <xf numFmtId="175" fontId="2" fillId="35" borderId="0" xfId="0" applyNumberFormat="1" applyFont="1" applyFill="1" applyAlignment="1">
      <alignment/>
    </xf>
    <xf numFmtId="0" fontId="23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8</xdr:row>
      <xdr:rowOff>171450</xdr:rowOff>
    </xdr:from>
    <xdr:to>
      <xdr:col>6</xdr:col>
      <xdr:colOff>295275</xdr:colOff>
      <xdr:row>8</xdr:row>
      <xdr:rowOff>171450</xdr:rowOff>
    </xdr:to>
    <xdr:sp>
      <xdr:nvSpPr>
        <xdr:cNvPr id="1" name="Straight Arrow Connector 2"/>
        <xdr:cNvSpPr>
          <a:spLocks/>
        </xdr:cNvSpPr>
      </xdr:nvSpPr>
      <xdr:spPr>
        <a:xfrm>
          <a:off x="4276725" y="1866900"/>
          <a:ext cx="99060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17.8515625" style="0" customWidth="1"/>
    <col min="3" max="3" width="18.421875" style="0" customWidth="1"/>
    <col min="4" max="4" width="10.7109375" style="0" bestFit="1" customWidth="1"/>
    <col min="5" max="5" width="9.28125" style="0" bestFit="1" customWidth="1"/>
    <col min="11" max="11" width="11.421875" style="0" bestFit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1"/>
      <c r="B4" s="2" t="s">
        <v>3</v>
      </c>
      <c r="C4" s="2"/>
      <c r="D4" s="6">
        <v>0.12</v>
      </c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>
      <c r="A5" s="1"/>
      <c r="B5" s="1"/>
      <c r="C5" s="1"/>
      <c r="D5" s="1"/>
      <c r="E5" s="1"/>
      <c r="F5" s="1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>
      <c r="A6" s="1"/>
      <c r="B6" s="1"/>
      <c r="C6" s="1"/>
      <c r="D6" s="16" t="s">
        <v>18</v>
      </c>
      <c r="E6" s="1"/>
      <c r="F6" s="1"/>
      <c r="G6" s="2"/>
      <c r="H6" s="15" t="s">
        <v>19</v>
      </c>
      <c r="I6" s="1"/>
      <c r="J6" s="1"/>
      <c r="K6" s="17">
        <v>1000</v>
      </c>
      <c r="L6" s="1"/>
      <c r="M6" s="1"/>
      <c r="N6" s="1"/>
      <c r="O6" s="1"/>
      <c r="P6" s="1"/>
      <c r="Q6" s="1"/>
      <c r="R6" s="1"/>
      <c r="S6" s="1"/>
    </row>
    <row r="7" spans="1:19" ht="18">
      <c r="A7" s="1"/>
      <c r="B7" s="2" t="s">
        <v>2</v>
      </c>
      <c r="C7" s="2"/>
      <c r="D7" s="3">
        <f>-NORMSINV(D4)</f>
        <v>1.1749867920660904</v>
      </c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>
      <c r="A8" s="1"/>
      <c r="B8" s="2" t="s">
        <v>1</v>
      </c>
      <c r="C8" s="2"/>
      <c r="D8" s="3">
        <f>EXP(-0.5*(D7^2))/SQRT(2*PI())</f>
        <v>0.20004048378969963</v>
      </c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</row>
    <row r="9" spans="1:19" ht="20.25">
      <c r="A9" s="1"/>
      <c r="B9" s="2" t="s">
        <v>0</v>
      </c>
      <c r="C9" s="2"/>
      <c r="D9" s="18">
        <f>D8/D4</f>
        <v>1.6670040315808303</v>
      </c>
      <c r="E9" s="2"/>
      <c r="F9" s="2"/>
      <c r="G9" s="2"/>
      <c r="H9" s="15" t="s">
        <v>20</v>
      </c>
      <c r="I9" s="1"/>
      <c r="J9" s="1"/>
      <c r="K9" s="19">
        <f>D9-(K6-K6*D4)/(2*D4*K6*((K6+1)*D9))</f>
        <v>1.6648066741698047</v>
      </c>
      <c r="L9" s="1"/>
      <c r="M9" s="1"/>
      <c r="N9" s="1"/>
      <c r="O9" s="1"/>
      <c r="P9" s="1"/>
      <c r="Q9" s="1"/>
      <c r="R9" s="1"/>
      <c r="S9" s="1"/>
    </row>
    <row r="10" spans="1:19" ht="18">
      <c r="A10" s="1"/>
      <c r="B10" s="2"/>
      <c r="C10" s="2"/>
      <c r="D10" s="3"/>
      <c r="E10" s="2"/>
      <c r="F10" s="2"/>
      <c r="G10" s="2"/>
      <c r="H10" s="1"/>
      <c r="I10" s="1"/>
      <c r="J10" s="1"/>
      <c r="L10" s="1"/>
      <c r="M10" s="1"/>
      <c r="N10" s="1"/>
      <c r="O10" s="1"/>
      <c r="P10" s="1"/>
      <c r="Q10" s="1"/>
      <c r="R10" s="1"/>
      <c r="S10" s="1"/>
    </row>
    <row r="11" spans="1:19" ht="18">
      <c r="A11" s="1"/>
      <c r="B11" s="4" t="s">
        <v>8</v>
      </c>
      <c r="C11" s="5" t="s">
        <v>4</v>
      </c>
      <c r="D11" s="3">
        <f>D9*(D9-D7)</f>
        <v>0.8201947218783425</v>
      </c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>
      <c r="A12" s="1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>
      <c r="A13" s="1"/>
      <c r="B13" s="2" t="s">
        <v>5</v>
      </c>
      <c r="C13" s="2"/>
      <c r="D13" s="2"/>
      <c r="E13" s="2">
        <f>1-D11</f>
        <v>0.17980527812165747</v>
      </c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>
      <c r="A14" s="1"/>
      <c r="B14" s="2" t="s">
        <v>6</v>
      </c>
      <c r="C14" s="2"/>
      <c r="D14" s="2"/>
      <c r="E14" s="2">
        <f>(1-D11*C15*C15)</f>
        <v>0.3356422752785425</v>
      </c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>
      <c r="A15" s="1"/>
      <c r="B15" s="2" t="s">
        <v>7</v>
      </c>
      <c r="C15" s="7">
        <v>0.9</v>
      </c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>
      <c r="A16" s="1"/>
      <c r="B16" s="2"/>
      <c r="C16" s="2"/>
      <c r="D16" s="2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>
      <c r="A17" s="1"/>
      <c r="B17" s="2"/>
      <c r="C17" s="2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>
      <c r="A18" s="1"/>
      <c r="B18" s="2"/>
      <c r="C18" s="2"/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9"/>
  <sheetViews>
    <sheetView zoomScaleSheetLayoutView="100" zoomScalePageLayoutView="0" workbookViewId="0" topLeftCell="A1">
      <selection activeCell="M66" sqref="M66"/>
    </sheetView>
  </sheetViews>
  <sheetFormatPr defaultColWidth="9.140625" defaultRowHeight="12.75"/>
  <sheetData>
    <row r="1" spans="1:3" ht="15.75">
      <c r="A1" s="8"/>
      <c r="C1" s="8" t="s">
        <v>9</v>
      </c>
    </row>
    <row r="2" ht="12.75">
      <c r="B2" t="s">
        <v>10</v>
      </c>
    </row>
    <row r="3" ht="12.75">
      <c r="B3" t="s">
        <v>11</v>
      </c>
    </row>
    <row r="5" spans="1:11" ht="12.75">
      <c r="A5" s="9" t="s">
        <v>12</v>
      </c>
      <c r="B5" s="9" t="s">
        <v>13</v>
      </c>
      <c r="C5" s="9" t="s">
        <v>14</v>
      </c>
      <c r="E5" s="9" t="s">
        <v>12</v>
      </c>
      <c r="F5" s="9" t="s">
        <v>13</v>
      </c>
      <c r="G5" s="9" t="s">
        <v>14</v>
      </c>
      <c r="I5" s="9" t="s">
        <v>12</v>
      </c>
      <c r="J5" s="9" t="s">
        <v>13</v>
      </c>
      <c r="K5" s="9" t="s">
        <v>14</v>
      </c>
    </row>
    <row r="6" spans="1:11" ht="12.75">
      <c r="A6" s="10" t="s">
        <v>15</v>
      </c>
      <c r="B6" s="10" t="s">
        <v>16</v>
      </c>
      <c r="C6" s="10" t="s">
        <v>17</v>
      </c>
      <c r="E6" s="10" t="s">
        <v>15</v>
      </c>
      <c r="F6" s="10" t="s">
        <v>16</v>
      </c>
      <c r="G6" s="10" t="s">
        <v>17</v>
      </c>
      <c r="I6" s="10" t="s">
        <v>15</v>
      </c>
      <c r="J6" s="10" t="s">
        <v>16</v>
      </c>
      <c r="K6" s="10" t="s">
        <v>17</v>
      </c>
    </row>
    <row r="7" spans="1:11" ht="12.75">
      <c r="A7" s="11">
        <v>0.01</v>
      </c>
      <c r="B7" s="12">
        <v>3.719</v>
      </c>
      <c r="C7" s="12">
        <v>3.9585</v>
      </c>
      <c r="D7" s="12"/>
      <c r="E7" s="13">
        <v>1</v>
      </c>
      <c r="F7" s="12">
        <v>2.3263</v>
      </c>
      <c r="G7" s="12">
        <v>2.6652</v>
      </c>
      <c r="H7" s="12"/>
      <c r="I7" s="14">
        <v>20</v>
      </c>
      <c r="J7" s="12">
        <v>0.8416</v>
      </c>
      <c r="K7" s="12">
        <v>1.3998</v>
      </c>
    </row>
    <row r="8" spans="1:11" ht="12.75">
      <c r="A8" s="11">
        <v>0.02</v>
      </c>
      <c r="B8" s="12">
        <v>3.5401</v>
      </c>
      <c r="C8" s="12">
        <v>3.7892</v>
      </c>
      <c r="D8" s="12"/>
      <c r="E8" s="13">
        <v>1.2</v>
      </c>
      <c r="F8" s="12">
        <v>2.2571</v>
      </c>
      <c r="G8" s="12">
        <v>2.6028</v>
      </c>
      <c r="H8" s="12"/>
      <c r="I8" s="14">
        <v>21</v>
      </c>
      <c r="J8" s="12">
        <v>0.8064</v>
      </c>
      <c r="K8" s="12">
        <v>1.3724</v>
      </c>
    </row>
    <row r="9" spans="1:11" ht="12.75">
      <c r="A9" s="11">
        <v>0.03</v>
      </c>
      <c r="B9" s="12">
        <v>3.4316</v>
      </c>
      <c r="C9" s="12">
        <v>3.6869</v>
      </c>
      <c r="D9" s="12"/>
      <c r="E9" s="13">
        <v>1.4</v>
      </c>
      <c r="F9" s="12">
        <v>2.1973</v>
      </c>
      <c r="G9" s="12">
        <v>2.5491</v>
      </c>
      <c r="H9" s="12"/>
      <c r="I9" s="14">
        <v>22</v>
      </c>
      <c r="J9" s="12">
        <v>0.7722</v>
      </c>
      <c r="K9" s="12">
        <v>1.3459</v>
      </c>
    </row>
    <row r="10" spans="1:11" ht="12.75">
      <c r="A10" s="11">
        <v>0.04</v>
      </c>
      <c r="B10" s="12">
        <v>3.3528</v>
      </c>
      <c r="C10" s="12">
        <v>3.6128</v>
      </c>
      <c r="D10" s="12"/>
      <c r="E10" s="13">
        <v>1.6</v>
      </c>
      <c r="F10" s="12">
        <v>2.1444</v>
      </c>
      <c r="G10" s="12">
        <v>2.5017</v>
      </c>
      <c r="H10" s="12"/>
      <c r="I10" s="14">
        <v>23</v>
      </c>
      <c r="J10" s="12">
        <v>0.7388</v>
      </c>
      <c r="K10" s="12">
        <v>1.3202</v>
      </c>
    </row>
    <row r="11" spans="1:11" ht="12.75">
      <c r="A11" s="11">
        <v>0.05</v>
      </c>
      <c r="B11" s="12">
        <v>3.2905</v>
      </c>
      <c r="C11" s="12">
        <v>3.5544</v>
      </c>
      <c r="D11" s="12"/>
      <c r="E11" s="13">
        <v>1.8</v>
      </c>
      <c r="F11" s="12">
        <v>2.0969</v>
      </c>
      <c r="G11" s="12">
        <v>2.4593</v>
      </c>
      <c r="H11" s="12"/>
      <c r="I11" s="14">
        <v>24</v>
      </c>
      <c r="J11" s="12">
        <v>0.7063</v>
      </c>
      <c r="K11" s="12">
        <v>1.2953</v>
      </c>
    </row>
    <row r="12" spans="1:11" ht="12.75">
      <c r="A12" s="11">
        <v>0.06</v>
      </c>
      <c r="B12" s="12">
        <v>3.2389</v>
      </c>
      <c r="C12" s="12">
        <v>3.506</v>
      </c>
      <c r="D12" s="12"/>
      <c r="E12" s="13">
        <v>2</v>
      </c>
      <c r="F12" s="12">
        <v>2.0537</v>
      </c>
      <c r="G12" s="12">
        <v>2.4209</v>
      </c>
      <c r="H12" s="12"/>
      <c r="I12" s="14">
        <v>25</v>
      </c>
      <c r="J12" s="12">
        <v>0.6745</v>
      </c>
      <c r="K12" s="12">
        <v>1.2711</v>
      </c>
    </row>
    <row r="13" spans="1:11" ht="12.75">
      <c r="A13" s="11">
        <v>0.07</v>
      </c>
      <c r="B13" s="12">
        <v>3.1947</v>
      </c>
      <c r="C13" s="12">
        <v>3.4646</v>
      </c>
      <c r="D13" s="12"/>
      <c r="E13" s="13">
        <v>2.2</v>
      </c>
      <c r="F13" s="12">
        <v>2.0141</v>
      </c>
      <c r="G13" s="12">
        <v>2.3857</v>
      </c>
      <c r="H13" s="12"/>
      <c r="I13" s="14">
        <v>26</v>
      </c>
      <c r="J13" s="12">
        <v>0.6433</v>
      </c>
      <c r="K13" s="12">
        <v>1.2476</v>
      </c>
    </row>
    <row r="14" spans="1:11" ht="12.75">
      <c r="A14" s="11">
        <v>0.08</v>
      </c>
      <c r="B14" s="12">
        <v>3.1559</v>
      </c>
      <c r="C14" s="12">
        <v>3.4284</v>
      </c>
      <c r="D14" s="12"/>
      <c r="E14" s="13">
        <v>2.4</v>
      </c>
      <c r="F14" s="12">
        <v>1.9774</v>
      </c>
      <c r="G14" s="12">
        <v>2.3532</v>
      </c>
      <c r="H14" s="12"/>
      <c r="I14" s="14">
        <v>27</v>
      </c>
      <c r="J14" s="12">
        <v>0.6128</v>
      </c>
      <c r="K14" s="12">
        <v>1.2246</v>
      </c>
    </row>
    <row r="15" spans="1:11" ht="12.75">
      <c r="A15" s="11">
        <v>0.09</v>
      </c>
      <c r="B15" s="12">
        <v>3.1214</v>
      </c>
      <c r="C15" s="12">
        <v>3.3962</v>
      </c>
      <c r="D15" s="12"/>
      <c r="E15" s="13">
        <v>2.6</v>
      </c>
      <c r="F15" s="12">
        <v>1.9431</v>
      </c>
      <c r="G15" s="12">
        <v>2.3229</v>
      </c>
      <c r="H15" s="12"/>
      <c r="I15" s="14">
        <v>28</v>
      </c>
      <c r="J15" s="12">
        <v>0.5828</v>
      </c>
      <c r="K15" s="12">
        <v>1.2022</v>
      </c>
    </row>
    <row r="16" spans="1:11" ht="12.75">
      <c r="A16" s="11">
        <v>0.1</v>
      </c>
      <c r="B16" s="12">
        <v>3.0902</v>
      </c>
      <c r="C16" s="12">
        <v>3.3671</v>
      </c>
      <c r="D16" s="12"/>
      <c r="E16" s="13">
        <v>2.8</v>
      </c>
      <c r="F16" s="12">
        <v>1.911</v>
      </c>
      <c r="G16" s="12">
        <v>2.2947</v>
      </c>
      <c r="H16" s="12"/>
      <c r="I16" s="14">
        <v>29</v>
      </c>
      <c r="J16" s="12">
        <v>0.5534</v>
      </c>
      <c r="K16" s="12">
        <v>1.1804</v>
      </c>
    </row>
    <row r="17" spans="1:11" ht="12.75">
      <c r="A17" s="11"/>
      <c r="B17" s="12"/>
      <c r="C17" s="12"/>
      <c r="D17" s="12"/>
      <c r="E17" s="13">
        <v>3</v>
      </c>
      <c r="F17" s="12">
        <v>1.8808</v>
      </c>
      <c r="G17" s="12">
        <v>2.2681</v>
      </c>
      <c r="H17" s="12"/>
      <c r="I17" s="14">
        <v>30</v>
      </c>
      <c r="J17" s="12">
        <v>0.5244</v>
      </c>
      <c r="K17" s="12">
        <v>1.159</v>
      </c>
    </row>
    <row r="18" spans="1:11" ht="12.75">
      <c r="A18" s="11">
        <v>0.12</v>
      </c>
      <c r="B18" s="12">
        <v>3.0357</v>
      </c>
      <c r="C18" s="12">
        <v>3.3163</v>
      </c>
      <c r="D18" s="12"/>
      <c r="E18" s="13">
        <v>3.2</v>
      </c>
      <c r="F18" s="12">
        <v>1.8522</v>
      </c>
      <c r="G18" s="12">
        <v>2.243</v>
      </c>
      <c r="H18" s="12"/>
      <c r="I18" s="14">
        <v>31</v>
      </c>
      <c r="J18" s="12">
        <v>0.4959</v>
      </c>
      <c r="K18" s="12">
        <v>1.138</v>
      </c>
    </row>
    <row r="19" spans="1:11" ht="12.75">
      <c r="A19" s="11">
        <v>0.14</v>
      </c>
      <c r="B19" s="12">
        <v>2.9889</v>
      </c>
      <c r="C19" s="12">
        <v>3.2728</v>
      </c>
      <c r="D19" s="12"/>
      <c r="E19" s="13">
        <v>3.4</v>
      </c>
      <c r="F19" s="12">
        <v>1.825</v>
      </c>
      <c r="G19" s="12">
        <v>2.2192</v>
      </c>
      <c r="H19" s="12"/>
      <c r="I19" s="14">
        <v>32</v>
      </c>
      <c r="J19" s="12">
        <v>0.4677</v>
      </c>
      <c r="K19" s="12">
        <v>1.1175</v>
      </c>
    </row>
    <row r="20" spans="1:11" ht="12.75">
      <c r="A20" s="11">
        <v>0.16</v>
      </c>
      <c r="B20" s="12">
        <v>2.9478</v>
      </c>
      <c r="C20" s="12">
        <v>3.2347</v>
      </c>
      <c r="D20" s="12"/>
      <c r="E20" s="13">
        <v>3.6</v>
      </c>
      <c r="F20" s="12">
        <v>1.7991</v>
      </c>
      <c r="G20" s="12">
        <v>2.1965</v>
      </c>
      <c r="H20" s="12"/>
      <c r="I20" s="14">
        <v>33</v>
      </c>
      <c r="J20" s="12">
        <v>0.4399</v>
      </c>
      <c r="K20" s="12">
        <v>1.0974</v>
      </c>
    </row>
    <row r="21" spans="1:11" ht="12.75">
      <c r="A21" s="11">
        <v>0.18</v>
      </c>
      <c r="B21" s="12">
        <v>2.9112</v>
      </c>
      <c r="C21" s="12">
        <v>3.2007</v>
      </c>
      <c r="D21" s="12"/>
      <c r="E21" s="13">
        <v>3.8</v>
      </c>
      <c r="F21" s="12">
        <v>1.7744</v>
      </c>
      <c r="G21" s="12">
        <v>2.175</v>
      </c>
      <c r="H21" s="12"/>
      <c r="I21" s="14">
        <v>34</v>
      </c>
      <c r="J21" s="12">
        <v>0.4125</v>
      </c>
      <c r="K21" s="12">
        <v>1.0777</v>
      </c>
    </row>
    <row r="22" spans="1:11" ht="12.75">
      <c r="A22" s="11">
        <v>0.2</v>
      </c>
      <c r="B22" s="12">
        <v>2.8782</v>
      </c>
      <c r="C22" s="12">
        <v>3.1701</v>
      </c>
      <c r="D22" s="12"/>
      <c r="E22" s="13">
        <v>4</v>
      </c>
      <c r="F22" s="12">
        <v>1.7507</v>
      </c>
      <c r="G22" s="12">
        <v>2.1543</v>
      </c>
      <c r="H22" s="12"/>
      <c r="I22" s="14">
        <v>35</v>
      </c>
      <c r="J22" s="12">
        <v>0.3853</v>
      </c>
      <c r="K22" s="12">
        <v>1.0583</v>
      </c>
    </row>
    <row r="23" spans="1:11" ht="12.75">
      <c r="A23" s="11">
        <v>0.22</v>
      </c>
      <c r="B23" s="12">
        <v>2.848</v>
      </c>
      <c r="C23" s="12">
        <v>3.1422</v>
      </c>
      <c r="D23" s="12"/>
      <c r="E23" s="13">
        <v>4.2</v>
      </c>
      <c r="F23" s="12">
        <v>1.7279</v>
      </c>
      <c r="G23" s="12">
        <v>2.1346</v>
      </c>
      <c r="H23" s="12"/>
      <c r="I23" s="14">
        <v>36</v>
      </c>
      <c r="J23" s="12">
        <v>0.3585</v>
      </c>
      <c r="K23" s="12">
        <v>1.0392</v>
      </c>
    </row>
    <row r="24" spans="1:11" ht="12.75">
      <c r="A24" s="11">
        <v>0.24</v>
      </c>
      <c r="B24" s="12">
        <v>2.8202</v>
      </c>
      <c r="C24" s="12">
        <v>3.1165</v>
      </c>
      <c r="D24" s="12"/>
      <c r="E24" s="13">
        <v>4.4</v>
      </c>
      <c r="F24" s="12">
        <v>1.706</v>
      </c>
      <c r="G24" s="12">
        <v>2.1156</v>
      </c>
      <c r="H24" s="12"/>
      <c r="I24" s="14">
        <v>37</v>
      </c>
      <c r="J24" s="12">
        <v>0.3319</v>
      </c>
      <c r="K24" s="12">
        <v>1.0205</v>
      </c>
    </row>
    <row r="25" spans="1:11" ht="12.75">
      <c r="A25" s="11">
        <v>0.26</v>
      </c>
      <c r="B25" s="12">
        <v>2.7944</v>
      </c>
      <c r="C25" s="12">
        <v>3.0927</v>
      </c>
      <c r="D25" s="12"/>
      <c r="E25" s="13">
        <v>4.6</v>
      </c>
      <c r="F25" s="12">
        <v>1.6849</v>
      </c>
      <c r="G25" s="12">
        <v>2.0973</v>
      </c>
      <c r="H25" s="12"/>
      <c r="I25" s="14">
        <v>38</v>
      </c>
      <c r="J25" s="12">
        <v>0.3055</v>
      </c>
      <c r="K25" s="12">
        <v>1.002</v>
      </c>
    </row>
    <row r="26" spans="1:11" ht="12.75">
      <c r="A26" s="11">
        <v>0.28</v>
      </c>
      <c r="B26" s="12">
        <v>2.7703</v>
      </c>
      <c r="C26" s="12">
        <v>3.0705</v>
      </c>
      <c r="D26" s="12"/>
      <c r="E26" s="13">
        <v>4.8</v>
      </c>
      <c r="F26" s="12">
        <v>1.6646</v>
      </c>
      <c r="G26" s="12">
        <v>2.0797</v>
      </c>
      <c r="H26" s="12"/>
      <c r="I26" s="14">
        <v>39</v>
      </c>
      <c r="J26" s="12">
        <v>0.2793</v>
      </c>
      <c r="K26" s="12">
        <v>0.9838</v>
      </c>
    </row>
    <row r="27" spans="1:11" ht="12.75">
      <c r="A27" s="11">
        <v>0.3</v>
      </c>
      <c r="B27" s="12">
        <v>2.7478</v>
      </c>
      <c r="C27" s="12">
        <v>3.0497</v>
      </c>
      <c r="D27" s="12"/>
      <c r="E27" s="13">
        <v>5</v>
      </c>
      <c r="F27" s="12">
        <v>1.6449</v>
      </c>
      <c r="G27" s="12">
        <v>2.0627</v>
      </c>
      <c r="H27" s="12"/>
      <c r="I27" s="14">
        <v>40</v>
      </c>
      <c r="J27" s="12">
        <v>0.2533</v>
      </c>
      <c r="K27" s="12">
        <v>0.9659</v>
      </c>
    </row>
    <row r="28" spans="1:11" ht="12.75">
      <c r="A28" s="11">
        <v>0.32</v>
      </c>
      <c r="B28" s="12">
        <v>2.7266</v>
      </c>
      <c r="C28" s="12">
        <v>3.0302</v>
      </c>
      <c r="D28" s="12"/>
      <c r="E28" s="13"/>
      <c r="F28" s="12"/>
      <c r="G28" s="12"/>
      <c r="H28" s="12"/>
      <c r="I28" s="14">
        <v>41</v>
      </c>
      <c r="J28" s="12">
        <v>0.2275</v>
      </c>
      <c r="K28" s="12">
        <v>0.9482</v>
      </c>
    </row>
    <row r="29" spans="1:11" ht="12.75">
      <c r="A29" s="11">
        <v>0.34</v>
      </c>
      <c r="B29" s="12">
        <v>2.7065</v>
      </c>
      <c r="C29" s="12">
        <v>3.0117</v>
      </c>
      <c r="D29" s="12"/>
      <c r="E29" s="13">
        <v>5</v>
      </c>
      <c r="F29" s="12">
        <v>1.6449</v>
      </c>
      <c r="G29" s="12">
        <v>2.0627</v>
      </c>
      <c r="H29" s="12"/>
      <c r="I29" s="14">
        <v>42</v>
      </c>
      <c r="J29" s="12">
        <v>0.2019</v>
      </c>
      <c r="K29" s="12">
        <v>0.9307</v>
      </c>
    </row>
    <row r="30" spans="1:11" ht="12.75">
      <c r="A30" s="11">
        <v>0.36</v>
      </c>
      <c r="B30" s="12">
        <v>2.6874</v>
      </c>
      <c r="C30" s="12">
        <v>2.9942</v>
      </c>
      <c r="D30" s="12"/>
      <c r="E30" s="13">
        <v>5.5</v>
      </c>
      <c r="F30" s="12">
        <v>1.5982</v>
      </c>
      <c r="G30" s="12">
        <v>2.0226</v>
      </c>
      <c r="H30" s="12"/>
      <c r="I30" s="14">
        <v>43</v>
      </c>
      <c r="J30" s="12">
        <v>0.1764</v>
      </c>
      <c r="K30" s="12">
        <v>0.9135</v>
      </c>
    </row>
    <row r="31" spans="1:11" ht="12.75">
      <c r="A31" s="11">
        <v>0.38</v>
      </c>
      <c r="B31" s="12">
        <v>2.6693</v>
      </c>
      <c r="C31" s="12">
        <v>2.9776</v>
      </c>
      <c r="D31" s="12"/>
      <c r="E31" s="13">
        <v>6</v>
      </c>
      <c r="F31" s="12">
        <v>1.5548</v>
      </c>
      <c r="G31" s="12">
        <v>1.9854</v>
      </c>
      <c r="H31" s="12"/>
      <c r="I31" s="14">
        <v>44</v>
      </c>
      <c r="J31" s="12">
        <v>0.151</v>
      </c>
      <c r="K31" s="12">
        <v>0.8964</v>
      </c>
    </row>
    <row r="32" spans="1:11" ht="12.75">
      <c r="A32" s="11">
        <v>0.4</v>
      </c>
      <c r="B32" s="12">
        <v>2.6521</v>
      </c>
      <c r="C32" s="12">
        <v>2.9618</v>
      </c>
      <c r="D32" s="12"/>
      <c r="E32" s="13">
        <v>6.5</v>
      </c>
      <c r="F32" s="12">
        <v>1.5141</v>
      </c>
      <c r="G32" s="12">
        <v>1.9507</v>
      </c>
      <c r="H32" s="12"/>
      <c r="I32" s="14">
        <v>45</v>
      </c>
      <c r="J32" s="12">
        <v>0.1257</v>
      </c>
      <c r="K32" s="12">
        <v>0.8796</v>
      </c>
    </row>
    <row r="33" spans="1:11" ht="12.75">
      <c r="A33" s="11">
        <v>0.42</v>
      </c>
      <c r="B33" s="12">
        <v>2.6356</v>
      </c>
      <c r="C33" s="12">
        <v>2.9466</v>
      </c>
      <c r="D33" s="12"/>
      <c r="E33" s="13">
        <v>7</v>
      </c>
      <c r="F33" s="12">
        <v>1.4758</v>
      </c>
      <c r="G33" s="12">
        <v>1.9181</v>
      </c>
      <c r="H33" s="12"/>
      <c r="I33" s="14">
        <v>46</v>
      </c>
      <c r="J33" s="12">
        <v>0.1004</v>
      </c>
      <c r="K33" s="12">
        <v>0.8629</v>
      </c>
    </row>
    <row r="34" spans="1:11" ht="12.75">
      <c r="A34" s="11">
        <v>0.44</v>
      </c>
      <c r="B34" s="12">
        <v>2.6197</v>
      </c>
      <c r="C34" s="12">
        <v>2.9321</v>
      </c>
      <c r="D34" s="12"/>
      <c r="E34" s="13">
        <v>7.5</v>
      </c>
      <c r="F34" s="12">
        <v>1.4395</v>
      </c>
      <c r="G34" s="12">
        <v>1.8874</v>
      </c>
      <c r="H34" s="12"/>
      <c r="I34" s="14">
        <v>47</v>
      </c>
      <c r="J34" s="12">
        <v>0.0753</v>
      </c>
      <c r="K34" s="12">
        <v>0.8464</v>
      </c>
    </row>
    <row r="35" spans="1:11" ht="12.75">
      <c r="A35" s="11">
        <v>0.46</v>
      </c>
      <c r="B35" s="12">
        <v>2.6045</v>
      </c>
      <c r="C35" s="12">
        <v>2.9182</v>
      </c>
      <c r="D35" s="12"/>
      <c r="E35" s="13">
        <v>8</v>
      </c>
      <c r="F35" s="12">
        <v>1.4051</v>
      </c>
      <c r="G35" s="12">
        <v>1.8583</v>
      </c>
      <c r="H35" s="12"/>
      <c r="I35" s="14">
        <v>48</v>
      </c>
      <c r="J35" s="12">
        <v>0.0502</v>
      </c>
      <c r="K35" s="12">
        <v>0.8301</v>
      </c>
    </row>
    <row r="36" spans="1:11" ht="12.75">
      <c r="A36" s="11">
        <v>0.48</v>
      </c>
      <c r="B36" s="12">
        <v>2.5899</v>
      </c>
      <c r="C36" s="12">
        <v>2.9048</v>
      </c>
      <c r="D36" s="12"/>
      <c r="E36" s="13">
        <v>8.5</v>
      </c>
      <c r="F36" s="12">
        <v>1.3722</v>
      </c>
      <c r="G36" s="12">
        <v>1.8307</v>
      </c>
      <c r="H36" s="12"/>
      <c r="I36" s="14">
        <v>49</v>
      </c>
      <c r="J36" s="12">
        <v>0.0251</v>
      </c>
      <c r="K36" s="12">
        <v>0.8139</v>
      </c>
    </row>
    <row r="37" spans="1:11" ht="12.75">
      <c r="A37" s="11">
        <v>0.5</v>
      </c>
      <c r="B37" s="12">
        <v>2.5758</v>
      </c>
      <c r="C37" s="12">
        <v>2.8919</v>
      </c>
      <c r="D37" s="12"/>
      <c r="E37" s="13">
        <v>9</v>
      </c>
      <c r="F37" s="12">
        <v>1.3408</v>
      </c>
      <c r="G37" s="12">
        <v>1.8043</v>
      </c>
      <c r="H37" s="12"/>
      <c r="I37" s="14">
        <v>50</v>
      </c>
      <c r="J37" s="12">
        <v>0</v>
      </c>
      <c r="K37" s="12">
        <v>0.7979</v>
      </c>
    </row>
    <row r="38" spans="1:11" ht="12.75">
      <c r="A38" s="11"/>
      <c r="B38" s="12"/>
      <c r="C38" s="12"/>
      <c r="D38" s="12"/>
      <c r="E38" s="13">
        <v>9.5</v>
      </c>
      <c r="F38" s="12">
        <v>1.3106</v>
      </c>
      <c r="G38" s="12">
        <v>1.7791</v>
      </c>
      <c r="H38" s="12"/>
      <c r="I38" s="14"/>
      <c r="J38" s="12"/>
      <c r="K38" s="12"/>
    </row>
    <row r="39" spans="1:11" ht="12.75">
      <c r="A39" s="11">
        <v>0.5</v>
      </c>
      <c r="B39" s="12">
        <v>2.5758</v>
      </c>
      <c r="C39" s="12">
        <v>2.8919</v>
      </c>
      <c r="D39" s="12"/>
      <c r="E39" s="13">
        <v>10</v>
      </c>
      <c r="F39" s="12">
        <v>1.2816</v>
      </c>
      <c r="G39" s="12">
        <v>1.755</v>
      </c>
      <c r="H39" s="12"/>
      <c r="I39" s="14">
        <v>60</v>
      </c>
      <c r="J39" s="12">
        <v>-0.2533</v>
      </c>
      <c r="K39" s="12">
        <v>0.6439</v>
      </c>
    </row>
    <row r="40" spans="1:11" ht="12.75">
      <c r="A40" s="11">
        <v>0.55</v>
      </c>
      <c r="B40" s="12">
        <v>2.5427</v>
      </c>
      <c r="C40" s="12">
        <v>2.8617</v>
      </c>
      <c r="D40" s="12"/>
      <c r="E40" s="12"/>
      <c r="F40" s="12"/>
      <c r="G40" s="12"/>
      <c r="H40" s="12"/>
      <c r="I40" s="14">
        <v>70</v>
      </c>
      <c r="J40" s="12">
        <v>-0.5244</v>
      </c>
      <c r="K40" s="12">
        <v>0.4967</v>
      </c>
    </row>
    <row r="41" spans="1:11" ht="12.75">
      <c r="A41" s="11">
        <v>0.6</v>
      </c>
      <c r="B41" s="12">
        <v>2.5121</v>
      </c>
      <c r="C41" s="12">
        <v>2.8338</v>
      </c>
      <c r="D41" s="12"/>
      <c r="E41" s="14">
        <v>11</v>
      </c>
      <c r="F41" s="12">
        <v>1.2265</v>
      </c>
      <c r="G41" s="12">
        <v>1.7094</v>
      </c>
      <c r="H41" s="12"/>
      <c r="I41" s="14">
        <v>80</v>
      </c>
      <c r="J41" s="12">
        <v>-0.8416</v>
      </c>
      <c r="K41" s="12">
        <v>0.35</v>
      </c>
    </row>
    <row r="42" spans="1:11" ht="12.75">
      <c r="A42" s="11">
        <v>0.65</v>
      </c>
      <c r="B42" s="12">
        <v>2.4838</v>
      </c>
      <c r="C42" s="12">
        <v>2.808</v>
      </c>
      <c r="D42" s="12"/>
      <c r="E42" s="14">
        <v>12</v>
      </c>
      <c r="F42" s="12">
        <v>1.175</v>
      </c>
      <c r="G42" s="12">
        <v>1.667</v>
      </c>
      <c r="H42" s="12"/>
      <c r="I42" s="14">
        <v>90</v>
      </c>
      <c r="J42" s="12">
        <v>-1.2816</v>
      </c>
      <c r="K42" s="12">
        <v>0.195</v>
      </c>
    </row>
    <row r="43" spans="1:11" ht="12.75">
      <c r="A43" s="11">
        <v>0.7</v>
      </c>
      <c r="B43" s="12">
        <v>2.4573</v>
      </c>
      <c r="C43" s="12">
        <v>2.7839</v>
      </c>
      <c r="D43" s="12"/>
      <c r="E43" s="14">
        <v>13</v>
      </c>
      <c r="F43" s="12">
        <v>1.1264</v>
      </c>
      <c r="G43" s="12">
        <v>1.6273</v>
      </c>
      <c r="H43" s="12"/>
      <c r="I43" s="12"/>
      <c r="J43" s="12"/>
      <c r="K43" s="12"/>
    </row>
    <row r="44" spans="1:11" ht="12.75">
      <c r="A44" s="11">
        <v>0.75</v>
      </c>
      <c r="B44" s="12">
        <v>2.4324</v>
      </c>
      <c r="C44" s="12">
        <v>2.7612</v>
      </c>
      <c r="D44" s="12"/>
      <c r="E44" s="14">
        <v>14</v>
      </c>
      <c r="F44" s="12">
        <v>1.0803</v>
      </c>
      <c r="G44" s="12">
        <v>1.5898</v>
      </c>
      <c r="H44" s="12"/>
      <c r="I44" s="12"/>
      <c r="J44" s="12"/>
      <c r="K44" s="12"/>
    </row>
    <row r="45" spans="1:11" ht="12.75">
      <c r="A45" s="11">
        <v>0.8</v>
      </c>
      <c r="B45" s="12">
        <v>2.4089</v>
      </c>
      <c r="C45" s="12">
        <v>2.7399</v>
      </c>
      <c r="D45" s="12"/>
      <c r="E45" s="14">
        <v>15</v>
      </c>
      <c r="F45" s="12">
        <v>1.0364</v>
      </c>
      <c r="G45" s="12">
        <v>1.5544</v>
      </c>
      <c r="H45" s="12"/>
      <c r="I45" s="12"/>
      <c r="J45" s="12"/>
      <c r="K45" s="12"/>
    </row>
    <row r="46" spans="1:11" ht="12.75">
      <c r="A46" s="11">
        <v>0.85</v>
      </c>
      <c r="B46" s="12">
        <v>2.3867</v>
      </c>
      <c r="C46" s="12">
        <v>2.7198</v>
      </c>
      <c r="D46" s="12"/>
      <c r="E46" s="14">
        <v>16</v>
      </c>
      <c r="F46" s="12">
        <v>0.9945</v>
      </c>
      <c r="G46" s="12">
        <v>1.5207</v>
      </c>
      <c r="H46" s="12"/>
      <c r="I46" s="12"/>
      <c r="J46" s="12"/>
      <c r="K46" s="12"/>
    </row>
    <row r="47" spans="1:11" ht="12.75">
      <c r="A47" s="11">
        <v>0.9</v>
      </c>
      <c r="B47" s="12">
        <v>2.3656</v>
      </c>
      <c r="C47" s="12">
        <v>2.7007</v>
      </c>
      <c r="D47" s="12"/>
      <c r="E47" s="14">
        <v>17</v>
      </c>
      <c r="F47" s="12">
        <v>0.9542</v>
      </c>
      <c r="G47" s="12">
        <v>1.4886</v>
      </c>
      <c r="H47" s="12"/>
      <c r="I47" s="12"/>
      <c r="J47" s="12"/>
      <c r="K47" s="12"/>
    </row>
    <row r="48" spans="1:11" ht="12.75">
      <c r="A48" s="11">
        <v>0.95</v>
      </c>
      <c r="B48" s="12">
        <v>2.3455</v>
      </c>
      <c r="C48" s="12">
        <v>2.6825</v>
      </c>
      <c r="D48" s="12"/>
      <c r="E48" s="14">
        <v>18</v>
      </c>
      <c r="F48" s="12">
        <v>0.9154</v>
      </c>
      <c r="G48" s="12">
        <v>1.4578</v>
      </c>
      <c r="H48" s="12"/>
      <c r="I48" s="12"/>
      <c r="J48" s="12"/>
      <c r="K48" s="12"/>
    </row>
    <row r="49" spans="1:11" ht="12.75">
      <c r="A49" s="11">
        <v>1</v>
      </c>
      <c r="B49" s="12">
        <v>2.3263</v>
      </c>
      <c r="C49" s="12">
        <v>2.6652</v>
      </c>
      <c r="D49" s="12"/>
      <c r="E49" s="14">
        <v>19</v>
      </c>
      <c r="F49" s="12">
        <v>0.8779</v>
      </c>
      <c r="G49" s="12">
        <v>1.4282</v>
      </c>
      <c r="H49" s="12"/>
      <c r="I49" s="12"/>
      <c r="J49" s="12"/>
      <c r="K49" s="12"/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werf</dc:creator>
  <cp:keywords/>
  <dc:description/>
  <cp:lastModifiedBy>vanderwerf</cp:lastModifiedBy>
  <cp:lastPrinted>2011-08-01T10:53:52Z</cp:lastPrinted>
  <dcterms:created xsi:type="dcterms:W3CDTF">2004-04-04T23:06:12Z</dcterms:created>
  <dcterms:modified xsi:type="dcterms:W3CDTF">2014-02-03T08:43:39Z</dcterms:modified>
  <cp:category/>
  <cp:version/>
  <cp:contentType/>
  <cp:contentStatus/>
</cp:coreProperties>
</file>